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40" windowHeight="6030" tabRatio="800"/>
  </bookViews>
  <sheets>
    <sheet name="20+" sheetId="1" r:id="rId1"/>
    <sheet name="25+" sheetId="2" r:id="rId2"/>
    <sheet name="30+" sheetId="18" r:id="rId3"/>
    <sheet name="35+" sheetId="17" r:id="rId4"/>
    <sheet name="40+" sheetId="5" r:id="rId5"/>
    <sheet name="45+" sheetId="6" r:id="rId6"/>
    <sheet name="50+" sheetId="7" r:id="rId7"/>
    <sheet name="55+" sheetId="8" r:id="rId8"/>
    <sheet name="60+" sheetId="9" r:id="rId9"/>
    <sheet name="65+" sheetId="10" r:id="rId10"/>
    <sheet name="70+" sheetId="11" r:id="rId11"/>
    <sheet name="75+" sheetId="12" r:id="rId12"/>
    <sheet name="80+" sheetId="13" r:id="rId13"/>
    <sheet name="85+ | 90+" sheetId="22" r:id="rId14"/>
    <sheet name="REVEZ. 1ª+2ª+3ª+4ªetapa" sheetId="14" r:id="rId15"/>
    <sheet name="Pont. Equipes" sheetId="15" r:id="rId16"/>
    <sheet name="DADOS" sheetId="23" r:id="rId17"/>
  </sheets>
  <definedNames>
    <definedName name="_xlnm.Print_Area" localSheetId="0">'20+'!$A$1:$AN$84</definedName>
    <definedName name="_xlnm.Print_Area" localSheetId="1">'25+'!$A$1:$AD$113</definedName>
    <definedName name="_xlnm.Print_Area" localSheetId="2">'30+'!$A$1:$AD$80</definedName>
    <definedName name="_xlnm.Print_Area" localSheetId="3">'35+'!$A$1:$AD$75</definedName>
    <definedName name="_xlnm.Print_Area" localSheetId="4">'40+'!$A$1:$AD$68</definedName>
    <definedName name="_xlnm.Print_Area" localSheetId="5">'45+'!$A$1:$AD$67</definedName>
    <definedName name="_xlnm.Print_Area" localSheetId="6">'50+'!$A$1:$AD$52</definedName>
    <definedName name="_xlnm.Print_Area" localSheetId="7">'55+'!$A$1:$AD$37</definedName>
    <definedName name="_xlnm.Print_Area" localSheetId="8">'60+'!$A$1:$AD$37</definedName>
    <definedName name="_xlnm.Print_Area" localSheetId="9">'65+'!$A$1:$AD$40</definedName>
    <definedName name="_xlnm.Print_Area" localSheetId="10">'70+'!$A$1:$AD$29</definedName>
    <definedName name="_xlnm.Print_Area" localSheetId="11">'75+'!$A$1:$AD$35</definedName>
    <definedName name="_xlnm.Print_Area" localSheetId="12">'80+'!$A$1:$AD$35</definedName>
    <definedName name="_xlnm.Print_Area" localSheetId="13">'85+ | 90+'!$A$1:$AD$37</definedName>
    <definedName name="_xlnm.Print_Area" localSheetId="15">'Pont. Equipes'!$A$1:$K$33</definedName>
    <definedName name="_xlnm.Print_Area" localSheetId="14">'REVEZ. 1ª+2ª+3ª+4ªetapa'!$A$1:$W$73</definedName>
    <definedName name="BONIFICAÇÃO">DADOS!$F:$F</definedName>
    <definedName name="COLOCAÇÃO">DADOS!$C:$C</definedName>
    <definedName name="ENTIDADE">DADOS!$D:$D</definedName>
    <definedName name="NOMES">DADOS!$A:$A</definedName>
    <definedName name="PONTUAÇÃO">DADOS!$E:$E</definedName>
    <definedName name="PROVAS">DADOS!$B:$B</definedName>
  </definedNames>
  <calcPr calcId="145621" calcMode="manual"/>
</workbook>
</file>

<file path=xl/calcChain.xml><?xml version="1.0" encoding="utf-8"?>
<calcChain xmlns="http://schemas.openxmlformats.org/spreadsheetml/2006/main">
  <c r="W50" i="14" l="1"/>
  <c r="W49" i="14"/>
  <c r="W48" i="14"/>
  <c r="W47" i="14"/>
  <c r="W46" i="14"/>
  <c r="W45" i="14"/>
  <c r="W32" i="14"/>
  <c r="W56" i="14" s="1"/>
  <c r="W28" i="14"/>
  <c r="W52" i="14" s="1"/>
  <c r="U29" i="14"/>
  <c r="W29" i="14" s="1"/>
  <c r="W53" i="14" s="1"/>
  <c r="U31" i="14"/>
  <c r="W31" i="14" s="1"/>
  <c r="W55" i="14" s="1"/>
  <c r="U30" i="14"/>
  <c r="W30" i="14" s="1"/>
  <c r="W54" i="14" s="1"/>
  <c r="U28" i="14"/>
  <c r="U27" i="14"/>
  <c r="W27" i="14" s="1"/>
  <c r="W51" i="14" s="1"/>
  <c r="U26" i="14"/>
  <c r="U25" i="14"/>
  <c r="U24" i="14"/>
  <c r="U23" i="14"/>
  <c r="U22" i="14"/>
  <c r="U21" i="14"/>
  <c r="U55" i="14" l="1"/>
  <c r="U54" i="14"/>
  <c r="U53" i="14"/>
  <c r="U52" i="14"/>
  <c r="U51" i="14"/>
  <c r="U50" i="14"/>
  <c r="U49" i="14"/>
  <c r="U48" i="14"/>
  <c r="U47" i="14"/>
  <c r="U46" i="14"/>
  <c r="U45" i="14"/>
  <c r="U56" i="14"/>
  <c r="U32" i="14"/>
  <c r="Z62" i="17" l="1"/>
  <c r="Z61" i="17"/>
  <c r="Z4" i="17"/>
  <c r="AD49" i="7" l="1"/>
  <c r="T49" i="7"/>
  <c r="T59" i="6"/>
  <c r="Z59" i="6"/>
  <c r="T45" i="5"/>
  <c r="T47" i="5"/>
  <c r="T62" i="17"/>
  <c r="T61" i="17"/>
  <c r="T52" i="18"/>
  <c r="T61" i="18"/>
  <c r="T54" i="2"/>
  <c r="T21" i="17"/>
  <c r="T17" i="8"/>
  <c r="T6" i="8"/>
  <c r="T5" i="10"/>
  <c r="T5" i="9"/>
  <c r="T12" i="8"/>
  <c r="T14" i="8"/>
  <c r="T5" i="8"/>
  <c r="T11" i="8"/>
  <c r="T12" i="7"/>
  <c r="T14" i="7"/>
  <c r="Z8" i="6"/>
  <c r="T8" i="6"/>
  <c r="T10" i="6"/>
  <c r="T7" i="5"/>
  <c r="Z8" i="5"/>
  <c r="T8" i="5"/>
  <c r="Z16" i="17"/>
  <c r="T16" i="17"/>
  <c r="Z10" i="17"/>
  <c r="T10" i="17"/>
  <c r="Z8" i="18"/>
  <c r="T8" i="18"/>
  <c r="Z6" i="18"/>
  <c r="T6" i="18"/>
  <c r="Z22" i="18"/>
  <c r="T22" i="18"/>
  <c r="Z5" i="18"/>
  <c r="T5" i="18"/>
  <c r="Z18" i="18"/>
  <c r="N18" i="18"/>
  <c r="T18" i="18"/>
  <c r="Z7" i="2"/>
  <c r="T7" i="2"/>
  <c r="Z22" i="2"/>
  <c r="T22" i="2"/>
  <c r="Z16" i="2"/>
  <c r="T16" i="2"/>
  <c r="Z4" i="2"/>
  <c r="T4" i="2"/>
  <c r="Z15" i="2"/>
  <c r="T15" i="2"/>
  <c r="Z9" i="1"/>
  <c r="T9" i="1"/>
  <c r="Z10" i="1"/>
  <c r="T10" i="1"/>
  <c r="Z5" i="1"/>
  <c r="T5" i="1"/>
  <c r="T16" i="12"/>
  <c r="N16" i="12"/>
  <c r="H16" i="12"/>
  <c r="AD16" i="12" s="1"/>
  <c r="Z16" i="12"/>
  <c r="Z19" i="11"/>
  <c r="T19" i="11"/>
  <c r="Z21" i="9"/>
  <c r="T21" i="9"/>
  <c r="Z41" i="7"/>
  <c r="T41" i="7"/>
  <c r="Z43" i="5"/>
  <c r="T43" i="5"/>
  <c r="Z44" i="5"/>
  <c r="T44" i="5"/>
  <c r="Z61" i="18"/>
  <c r="Z60" i="18"/>
  <c r="T60" i="18"/>
  <c r="Z54" i="18"/>
  <c r="T54" i="18"/>
  <c r="Z49" i="2"/>
  <c r="T49" i="2"/>
  <c r="Z48" i="2"/>
  <c r="T48" i="2"/>
  <c r="Z54" i="1"/>
  <c r="T54" i="1"/>
  <c r="AD21" i="22"/>
  <c r="T21" i="22"/>
  <c r="Z5" i="22"/>
  <c r="T5" i="22"/>
  <c r="AD5" i="22" s="1"/>
  <c r="Z6" i="13"/>
  <c r="T6" i="13"/>
  <c r="Z4" i="11"/>
  <c r="T4" i="11"/>
  <c r="Z8" i="10"/>
  <c r="T8" i="10"/>
  <c r="Z5" i="10"/>
  <c r="T7" i="8"/>
  <c r="Z7" i="8"/>
  <c r="Z10" i="8"/>
  <c r="Z15" i="7"/>
  <c r="T15" i="7"/>
  <c r="Z6" i="7"/>
  <c r="T6" i="7"/>
  <c r="Z7" i="7"/>
  <c r="T7" i="7"/>
  <c r="Z13" i="6"/>
  <c r="T13" i="6"/>
  <c r="Z7" i="6"/>
  <c r="T7" i="6"/>
  <c r="Z12" i="5"/>
  <c r="T12" i="5"/>
  <c r="Z6" i="5"/>
  <c r="T6" i="5"/>
  <c r="Z10" i="5"/>
  <c r="T10" i="5"/>
  <c r="Z9" i="5"/>
  <c r="T9" i="5"/>
  <c r="Z4" i="5"/>
  <c r="T4" i="5"/>
  <c r="Z24" i="17"/>
  <c r="T24" i="17"/>
  <c r="Z5" i="17"/>
  <c r="T5" i="17"/>
  <c r="Z9" i="18"/>
  <c r="T9" i="18"/>
  <c r="Z7" i="18"/>
  <c r="T7" i="18"/>
  <c r="Z8" i="2"/>
  <c r="T8" i="2"/>
  <c r="Z5" i="2"/>
  <c r="T5" i="2"/>
  <c r="Z4" i="1"/>
  <c r="T4" i="1"/>
  <c r="T18" i="11"/>
  <c r="Z25" i="9"/>
  <c r="T25" i="9"/>
  <c r="Z22" i="9"/>
  <c r="T22" i="9"/>
  <c r="Z26" i="8"/>
  <c r="T26" i="8"/>
  <c r="Z51" i="6"/>
  <c r="T51" i="6"/>
  <c r="Z49" i="6"/>
  <c r="T49" i="6"/>
  <c r="Z55" i="6"/>
  <c r="T55" i="6"/>
  <c r="Z47" i="6"/>
  <c r="T47" i="6"/>
  <c r="Z52" i="6"/>
  <c r="T52" i="6"/>
  <c r="Z45" i="5"/>
  <c r="Z49" i="5"/>
  <c r="T49" i="5"/>
  <c r="Z53" i="1"/>
  <c r="T53" i="1"/>
  <c r="T14" i="9"/>
  <c r="T9" i="8"/>
  <c r="T8" i="8"/>
  <c r="T11" i="7"/>
  <c r="T5" i="7"/>
  <c r="T9" i="6"/>
  <c r="T4" i="6"/>
  <c r="T17" i="5"/>
  <c r="T14" i="5"/>
  <c r="T25" i="17"/>
  <c r="T28" i="17"/>
  <c r="T23" i="17"/>
  <c r="T22" i="17"/>
  <c r="T20" i="17"/>
  <c r="T11" i="17"/>
  <c r="T4" i="17"/>
  <c r="T9" i="17"/>
  <c r="T23" i="18"/>
  <c r="T4" i="18"/>
  <c r="T27" i="2"/>
  <c r="T30" i="2"/>
  <c r="T13" i="2"/>
  <c r="T20" i="2"/>
  <c r="N9" i="1"/>
  <c r="T12" i="13"/>
  <c r="T30" i="8"/>
  <c r="T46" i="6"/>
  <c r="T45" i="6"/>
  <c r="T56" i="6"/>
  <c r="T60" i="6"/>
  <c r="T50" i="6"/>
  <c r="T57" i="6"/>
  <c r="T54" i="6"/>
  <c r="H58" i="18"/>
  <c r="AD58" i="18" s="1"/>
  <c r="H60" i="18"/>
  <c r="H61" i="18"/>
  <c r="AD61" i="18" s="1"/>
  <c r="N58" i="18"/>
  <c r="N60" i="18"/>
  <c r="N61" i="18"/>
  <c r="T58" i="18"/>
  <c r="Z58" i="18"/>
  <c r="AD59" i="6" l="1"/>
  <c r="AD60" i="18"/>
  <c r="H45" i="6"/>
  <c r="N45" i="6"/>
  <c r="H58" i="6"/>
  <c r="N58" i="6"/>
  <c r="H55" i="6"/>
  <c r="N55" i="6"/>
  <c r="AD55" i="6" s="1"/>
  <c r="H48" i="6"/>
  <c r="N48" i="6"/>
  <c r="H47" i="6"/>
  <c r="AD47" i="6" s="1"/>
  <c r="N47" i="6"/>
  <c r="H46" i="6"/>
  <c r="N46" i="6"/>
  <c r="H57" i="6"/>
  <c r="N57" i="6"/>
  <c r="H57" i="17"/>
  <c r="N57" i="17"/>
  <c r="H58" i="17"/>
  <c r="N58" i="17"/>
  <c r="H59" i="17"/>
  <c r="N59" i="17"/>
  <c r="H60" i="17"/>
  <c r="N60" i="17"/>
  <c r="H57" i="18"/>
  <c r="N57" i="18"/>
  <c r="H56" i="18"/>
  <c r="N56" i="18"/>
  <c r="H52" i="18"/>
  <c r="N52" i="18"/>
  <c r="H54" i="18"/>
  <c r="AD54" i="18" s="1"/>
  <c r="N54" i="18"/>
  <c r="H59" i="18"/>
  <c r="N59" i="18"/>
  <c r="H62" i="18"/>
  <c r="N62" i="18"/>
  <c r="H63" i="18"/>
  <c r="N63" i="18"/>
  <c r="H51" i="2"/>
  <c r="N51" i="2"/>
  <c r="H53" i="2"/>
  <c r="N53" i="2"/>
  <c r="H54" i="2"/>
  <c r="N54" i="2"/>
  <c r="H57" i="2"/>
  <c r="N57" i="2"/>
  <c r="H58" i="2"/>
  <c r="N58" i="2"/>
  <c r="H59" i="2"/>
  <c r="N59" i="2"/>
  <c r="H60" i="2"/>
  <c r="N60" i="2"/>
  <c r="H53" i="1"/>
  <c r="AD53" i="1" s="1"/>
  <c r="N53" i="1"/>
  <c r="H56" i="1"/>
  <c r="N56" i="1"/>
  <c r="H57" i="1"/>
  <c r="N57" i="1"/>
  <c r="H54" i="1"/>
  <c r="AD54" i="1" s="1"/>
  <c r="N54" i="1"/>
  <c r="H58" i="1"/>
  <c r="N58" i="1"/>
  <c r="H59" i="1"/>
  <c r="N59" i="1"/>
  <c r="H60" i="1"/>
  <c r="N60" i="1"/>
  <c r="Z14" i="9"/>
  <c r="N14" i="9"/>
  <c r="H14" i="9"/>
  <c r="AD14" i="9" s="1"/>
  <c r="Z17" i="8"/>
  <c r="N17" i="8"/>
  <c r="H17" i="8"/>
  <c r="Z26" i="6"/>
  <c r="T26" i="6"/>
  <c r="N26" i="6"/>
  <c r="H26" i="6"/>
  <c r="Z48" i="5"/>
  <c r="T48" i="5"/>
  <c r="N48" i="5"/>
  <c r="H48" i="5"/>
  <c r="Z57" i="6"/>
  <c r="AD17" i="8" l="1"/>
  <c r="AD48" i="5"/>
  <c r="AD26" i="6"/>
  <c r="AD57" i="6"/>
  <c r="Z13" i="13"/>
  <c r="T13" i="13"/>
  <c r="N13" i="13"/>
  <c r="H13" i="13"/>
  <c r="AD13" i="13" l="1"/>
  <c r="Z12" i="13"/>
  <c r="N12" i="13"/>
  <c r="H12" i="13"/>
  <c r="U12" i="14"/>
  <c r="U8" i="14"/>
  <c r="W24" i="14" s="1"/>
  <c r="U11" i="14"/>
  <c r="U16" i="14"/>
  <c r="U14" i="14"/>
  <c r="U15" i="14"/>
  <c r="Z12" i="9"/>
  <c r="T12" i="9"/>
  <c r="N12" i="9"/>
  <c r="H12" i="9"/>
  <c r="Z6" i="9"/>
  <c r="T6" i="9"/>
  <c r="N6" i="9"/>
  <c r="H6" i="9"/>
  <c r="Z5" i="9"/>
  <c r="N5" i="9"/>
  <c r="H5" i="9"/>
  <c r="AD5" i="9" s="1"/>
  <c r="Z46" i="6"/>
  <c r="Z9" i="8"/>
  <c r="N9" i="8"/>
  <c r="H9" i="8"/>
  <c r="AD9" i="8" s="1"/>
  <c r="Z7" i="9"/>
  <c r="T7" i="9"/>
  <c r="N7" i="9"/>
  <c r="H7" i="9"/>
  <c r="AD12" i="9" l="1"/>
  <c r="AD12" i="13"/>
  <c r="AD7" i="9"/>
  <c r="AD46" i="6"/>
  <c r="AD6" i="9"/>
  <c r="Z27" i="22"/>
  <c r="T27" i="22"/>
  <c r="N27" i="22"/>
  <c r="H27" i="22"/>
  <c r="AD27" i="22" s="1"/>
  <c r="Z22" i="22"/>
  <c r="T22" i="22"/>
  <c r="N22" i="22"/>
  <c r="H22" i="22"/>
  <c r="AD22" i="22" s="1"/>
  <c r="Z21" i="22"/>
  <c r="N21" i="22"/>
  <c r="H21" i="22"/>
  <c r="N13" i="18" l="1"/>
  <c r="H13" i="18"/>
  <c r="H19" i="8"/>
  <c r="N19" i="8"/>
  <c r="T19" i="8"/>
  <c r="Z19" i="8"/>
  <c r="H55" i="1"/>
  <c r="N55" i="1"/>
  <c r="T55" i="1"/>
  <c r="Z55" i="1"/>
  <c r="H24" i="5"/>
  <c r="N24" i="5"/>
  <c r="T24" i="5"/>
  <c r="Z24" i="5"/>
  <c r="H22" i="7"/>
  <c r="N22" i="7"/>
  <c r="T22" i="7"/>
  <c r="Z22" i="7"/>
  <c r="H12" i="10"/>
  <c r="N12" i="10"/>
  <c r="T12" i="10"/>
  <c r="Z12" i="10"/>
  <c r="AD12" i="10" s="1"/>
  <c r="H31" i="18"/>
  <c r="N31" i="18"/>
  <c r="T31" i="18"/>
  <c r="Z31" i="18"/>
  <c r="H30" i="18"/>
  <c r="N30" i="18"/>
  <c r="T30" i="18"/>
  <c r="Z30" i="18"/>
  <c r="H36" i="18"/>
  <c r="N36" i="18"/>
  <c r="T36" i="18"/>
  <c r="Z36" i="18"/>
  <c r="H31" i="2"/>
  <c r="N31" i="2"/>
  <c r="T31" i="2"/>
  <c r="Z31" i="2"/>
  <c r="AD31" i="2" s="1"/>
  <c r="H28" i="2"/>
  <c r="N28" i="2"/>
  <c r="T28" i="2"/>
  <c r="Z28" i="2"/>
  <c r="H35" i="1"/>
  <c r="N35" i="1"/>
  <c r="T35" i="1"/>
  <c r="Z35" i="1"/>
  <c r="H17" i="1"/>
  <c r="N17" i="1"/>
  <c r="T17" i="1"/>
  <c r="Z17" i="1"/>
  <c r="H23" i="7"/>
  <c r="N23" i="7"/>
  <c r="T23" i="7"/>
  <c r="Z23" i="7"/>
  <c r="AD23" i="7" s="1"/>
  <c r="H10" i="6"/>
  <c r="N10" i="6"/>
  <c r="Z10" i="6"/>
  <c r="T63" i="18"/>
  <c r="Z63" i="18"/>
  <c r="H6" i="22"/>
  <c r="N6" i="22"/>
  <c r="AD6" i="22" s="1"/>
  <c r="T6" i="22"/>
  <c r="Z6" i="22"/>
  <c r="H9" i="12"/>
  <c r="N9" i="12"/>
  <c r="T9" i="12"/>
  <c r="Z9" i="12"/>
  <c r="H14" i="8"/>
  <c r="N14" i="8"/>
  <c r="Z14" i="8"/>
  <c r="H34" i="17"/>
  <c r="N34" i="17"/>
  <c r="T34" i="17"/>
  <c r="Z34" i="17"/>
  <c r="H21" i="17"/>
  <c r="N21" i="17"/>
  <c r="Z21" i="17"/>
  <c r="H21" i="1"/>
  <c r="N21" i="1"/>
  <c r="T21" i="1"/>
  <c r="Z21" i="1"/>
  <c r="H20" i="12"/>
  <c r="N20" i="12"/>
  <c r="T20" i="12"/>
  <c r="Z20" i="12"/>
  <c r="H18" i="18"/>
  <c r="AD18" i="18" s="1"/>
  <c r="Z52" i="18"/>
  <c r="AD52" i="18" s="1"/>
  <c r="H16" i="10"/>
  <c r="N16" i="10"/>
  <c r="AD16" i="10" s="1"/>
  <c r="T16" i="10"/>
  <c r="Z16" i="10"/>
  <c r="H13" i="10"/>
  <c r="N13" i="10"/>
  <c r="T13" i="10"/>
  <c r="Z13" i="10"/>
  <c r="H21" i="7"/>
  <c r="N21" i="7"/>
  <c r="T21" i="7"/>
  <c r="Z21" i="7"/>
  <c r="H4" i="7"/>
  <c r="N4" i="7"/>
  <c r="T4" i="7"/>
  <c r="Z4" i="7"/>
  <c r="H34" i="18"/>
  <c r="N34" i="18"/>
  <c r="T34" i="18"/>
  <c r="Z34" i="18"/>
  <c r="H17" i="18"/>
  <c r="N17" i="18"/>
  <c r="T17" i="18"/>
  <c r="Z17" i="18"/>
  <c r="H35" i="18"/>
  <c r="N35" i="18"/>
  <c r="T35" i="18"/>
  <c r="Z35" i="18"/>
  <c r="H15" i="18"/>
  <c r="N15" i="18"/>
  <c r="T15" i="18"/>
  <c r="Z15" i="18"/>
  <c r="H29" i="1"/>
  <c r="N29" i="1"/>
  <c r="T29" i="1"/>
  <c r="Z29" i="1"/>
  <c r="AD29" i="1"/>
  <c r="H31" i="1"/>
  <c r="N31" i="1"/>
  <c r="T31" i="1"/>
  <c r="Z31" i="1"/>
  <c r="H47" i="7"/>
  <c r="N47" i="7"/>
  <c r="T47" i="7"/>
  <c r="Z47" i="7"/>
  <c r="T60" i="2"/>
  <c r="Z60" i="2"/>
  <c r="H65" i="1"/>
  <c r="N65" i="1"/>
  <c r="T65" i="1"/>
  <c r="Z65" i="1"/>
  <c r="H11" i="8"/>
  <c r="N11" i="8"/>
  <c r="Z11" i="8"/>
  <c r="H22" i="6"/>
  <c r="N22" i="6"/>
  <c r="T22" i="6"/>
  <c r="Z22" i="6"/>
  <c r="H34" i="5"/>
  <c r="N34" i="5"/>
  <c r="T34" i="5"/>
  <c r="Z34" i="5"/>
  <c r="H23" i="5"/>
  <c r="N23" i="5"/>
  <c r="T23" i="5"/>
  <c r="Z23" i="5"/>
  <c r="H25" i="5"/>
  <c r="N25" i="5"/>
  <c r="T25" i="5"/>
  <c r="Z25" i="5"/>
  <c r="H25" i="17"/>
  <c r="N25" i="17"/>
  <c r="Z25" i="17"/>
  <c r="H28" i="17"/>
  <c r="N28" i="17"/>
  <c r="Z28" i="17"/>
  <c r="H22" i="2"/>
  <c r="N22" i="2"/>
  <c r="H22" i="1"/>
  <c r="N22" i="1"/>
  <c r="T22" i="1"/>
  <c r="Z22" i="1"/>
  <c r="N19" i="12"/>
  <c r="H19" i="12"/>
  <c r="T19" i="12"/>
  <c r="Z19" i="12"/>
  <c r="T57" i="2"/>
  <c r="Z57" i="2"/>
  <c r="U13" i="14"/>
  <c r="H50" i="5"/>
  <c r="N50" i="5"/>
  <c r="T50" i="5"/>
  <c r="Z50" i="5"/>
  <c r="N52" i="5"/>
  <c r="H14" i="10"/>
  <c r="N14" i="10"/>
  <c r="T14" i="10"/>
  <c r="Z14" i="10"/>
  <c r="H50" i="7"/>
  <c r="N50" i="7"/>
  <c r="T50" i="7"/>
  <c r="Z50" i="7"/>
  <c r="H49" i="7"/>
  <c r="N49" i="7"/>
  <c r="Z49" i="7"/>
  <c r="H16" i="7"/>
  <c r="N16" i="7"/>
  <c r="T16" i="7"/>
  <c r="Z16" i="7"/>
  <c r="T13" i="18"/>
  <c r="Z13" i="18"/>
  <c r="H16" i="1"/>
  <c r="N16" i="1"/>
  <c r="T16" i="1"/>
  <c r="Z16" i="1"/>
  <c r="H66" i="1"/>
  <c r="N66" i="1"/>
  <c r="T66" i="1"/>
  <c r="Z66" i="1"/>
  <c r="T58" i="1"/>
  <c r="Z58" i="1"/>
  <c r="H64" i="1"/>
  <c r="N64" i="1"/>
  <c r="T64" i="1"/>
  <c r="Z64" i="1"/>
  <c r="H69" i="1"/>
  <c r="N69" i="1"/>
  <c r="T69" i="1"/>
  <c r="Z69" i="1"/>
  <c r="AD69" i="1"/>
  <c r="H20" i="5"/>
  <c r="N20" i="5"/>
  <c r="T20" i="5"/>
  <c r="Z20" i="5"/>
  <c r="H15" i="17"/>
  <c r="N15" i="17"/>
  <c r="T15" i="17"/>
  <c r="Z15" i="17"/>
  <c r="H26" i="2"/>
  <c r="N26" i="2"/>
  <c r="T26" i="2"/>
  <c r="Z26" i="2"/>
  <c r="H33" i="1"/>
  <c r="N33" i="1"/>
  <c r="T33" i="1"/>
  <c r="Z33" i="1"/>
  <c r="H25" i="1"/>
  <c r="N25" i="1"/>
  <c r="T25" i="1"/>
  <c r="Z25" i="1"/>
  <c r="T62" i="18"/>
  <c r="Z62" i="18"/>
  <c r="T59" i="2"/>
  <c r="Z59" i="2"/>
  <c r="H19" i="5"/>
  <c r="N19" i="5"/>
  <c r="T19" i="5"/>
  <c r="Z19" i="5"/>
  <c r="H33" i="17"/>
  <c r="N33" i="17"/>
  <c r="T33" i="17"/>
  <c r="Z33" i="17"/>
  <c r="H14" i="18"/>
  <c r="N14" i="18"/>
  <c r="T14" i="18"/>
  <c r="Z14" i="18"/>
  <c r="H28" i="10"/>
  <c r="N28" i="10"/>
  <c r="T28" i="10"/>
  <c r="Z28" i="10"/>
  <c r="H68" i="1"/>
  <c r="N68" i="1"/>
  <c r="T68" i="1"/>
  <c r="Z68" i="1"/>
  <c r="H36" i="1"/>
  <c r="N36" i="1"/>
  <c r="T36" i="1"/>
  <c r="Z36" i="1"/>
  <c r="H28" i="1"/>
  <c r="N28" i="1"/>
  <c r="T28" i="1"/>
  <c r="Z28" i="1"/>
  <c r="T57" i="1"/>
  <c r="Z57" i="1"/>
  <c r="H70" i="1"/>
  <c r="N70" i="1"/>
  <c r="T70" i="1"/>
  <c r="Z70" i="1"/>
  <c r="H67" i="1"/>
  <c r="N67" i="1"/>
  <c r="T67" i="1"/>
  <c r="Z67" i="1"/>
  <c r="T60" i="1"/>
  <c r="Z60" i="1"/>
  <c r="H15" i="1"/>
  <c r="N15" i="1"/>
  <c r="T15" i="1"/>
  <c r="Z15" i="1"/>
  <c r="H24" i="1"/>
  <c r="N24" i="1"/>
  <c r="T24" i="1"/>
  <c r="Z24" i="1"/>
  <c r="H72" i="1"/>
  <c r="N72" i="1"/>
  <c r="T72" i="1"/>
  <c r="Z72" i="1"/>
  <c r="H71" i="1"/>
  <c r="N71" i="1"/>
  <c r="T71" i="1"/>
  <c r="Z71" i="1"/>
  <c r="T59" i="1"/>
  <c r="Z59" i="1"/>
  <c r="T56" i="1"/>
  <c r="Z56" i="1"/>
  <c r="H30" i="1"/>
  <c r="N30" i="1"/>
  <c r="T30" i="1"/>
  <c r="Z30" i="1"/>
  <c r="H34" i="1"/>
  <c r="H26" i="1"/>
  <c r="N26" i="1"/>
  <c r="T26" i="1"/>
  <c r="Z26" i="1"/>
  <c r="H32" i="1"/>
  <c r="H23" i="1"/>
  <c r="N23" i="1"/>
  <c r="T23" i="1"/>
  <c r="Z23" i="1"/>
  <c r="H20" i="1"/>
  <c r="N20" i="1"/>
  <c r="T20" i="1"/>
  <c r="Z20" i="1"/>
  <c r="H19" i="1"/>
  <c r="N32" i="1"/>
  <c r="T32" i="1"/>
  <c r="Z32" i="1"/>
  <c r="H9" i="1"/>
  <c r="AD9" i="1" s="1"/>
  <c r="N34" i="1"/>
  <c r="T34" i="1"/>
  <c r="Z34" i="1"/>
  <c r="H12" i="1"/>
  <c r="H4" i="1"/>
  <c r="N4" i="1"/>
  <c r="H27" i="1"/>
  <c r="H8" i="1"/>
  <c r="N8" i="1"/>
  <c r="T8" i="1"/>
  <c r="Z8" i="1"/>
  <c r="H18" i="1"/>
  <c r="N27" i="1"/>
  <c r="T27" i="1"/>
  <c r="Z27" i="1"/>
  <c r="H6" i="1"/>
  <c r="N6" i="1"/>
  <c r="T6" i="1"/>
  <c r="Z6" i="1"/>
  <c r="H14" i="1"/>
  <c r="N14" i="1"/>
  <c r="T14" i="1"/>
  <c r="Z14" i="1"/>
  <c r="H10" i="1"/>
  <c r="N18" i="1"/>
  <c r="T18" i="1"/>
  <c r="Z18" i="1"/>
  <c r="H7" i="1"/>
  <c r="N19" i="1"/>
  <c r="T19" i="1"/>
  <c r="Z19" i="1"/>
  <c r="H5" i="1"/>
  <c r="AD5" i="1" s="1"/>
  <c r="H13" i="1"/>
  <c r="N13" i="1"/>
  <c r="T13" i="1"/>
  <c r="Z13" i="1"/>
  <c r="N7" i="1"/>
  <c r="T7" i="1"/>
  <c r="Z7" i="1"/>
  <c r="N12" i="1"/>
  <c r="T12" i="1"/>
  <c r="Z12" i="1"/>
  <c r="N5" i="1"/>
  <c r="N10" i="1"/>
  <c r="H11" i="1"/>
  <c r="N11" i="1"/>
  <c r="T11" i="1"/>
  <c r="Z11" i="1"/>
  <c r="H30" i="2"/>
  <c r="N30" i="2"/>
  <c r="Z30" i="2"/>
  <c r="H37" i="2"/>
  <c r="N37" i="2"/>
  <c r="T37" i="2"/>
  <c r="Z37" i="2"/>
  <c r="H27" i="2"/>
  <c r="N27" i="2"/>
  <c r="Z27" i="2"/>
  <c r="H9" i="2"/>
  <c r="N9" i="2"/>
  <c r="T9" i="2"/>
  <c r="Z9" i="2"/>
  <c r="T58" i="2"/>
  <c r="Z58" i="2"/>
  <c r="H56" i="2"/>
  <c r="N56" i="2"/>
  <c r="T56" i="2"/>
  <c r="Z56" i="2"/>
  <c r="H49" i="2"/>
  <c r="AD49" i="2" s="1"/>
  <c r="N49" i="2"/>
  <c r="H36" i="2"/>
  <c r="N36" i="2"/>
  <c r="T36" i="2"/>
  <c r="Z36" i="2"/>
  <c r="H23" i="2"/>
  <c r="N23" i="2"/>
  <c r="T23" i="2"/>
  <c r="Z23" i="2"/>
  <c r="H14" i="2"/>
  <c r="N14" i="2"/>
  <c r="T14" i="2"/>
  <c r="Z14" i="2"/>
  <c r="H25" i="2"/>
  <c r="N25" i="2"/>
  <c r="T25" i="2"/>
  <c r="Z25" i="2"/>
  <c r="H13" i="2"/>
  <c r="N13" i="2"/>
  <c r="Z13" i="2"/>
  <c r="H35" i="2"/>
  <c r="N35" i="2"/>
  <c r="T35" i="2"/>
  <c r="Z35" i="2"/>
  <c r="H4" i="2"/>
  <c r="AD4" i="2" s="1"/>
  <c r="N4" i="2"/>
  <c r="H52" i="2"/>
  <c r="N52" i="2"/>
  <c r="T52" i="2"/>
  <c r="Z52" i="2"/>
  <c r="H50" i="2"/>
  <c r="N50" i="2"/>
  <c r="T50" i="2"/>
  <c r="Z50" i="2"/>
  <c r="Z54" i="2"/>
  <c r="AD54" i="2" s="1"/>
  <c r="T53" i="2"/>
  <c r="Z53" i="2"/>
  <c r="H55" i="2"/>
  <c r="N55" i="2"/>
  <c r="T55" i="2"/>
  <c r="Z55" i="2"/>
  <c r="H48" i="2"/>
  <c r="AD48" i="2" s="1"/>
  <c r="N48" i="2"/>
  <c r="H47" i="2"/>
  <c r="N47" i="2"/>
  <c r="T47" i="2"/>
  <c r="Z47" i="2"/>
  <c r="T51" i="2"/>
  <c r="Z51" i="2"/>
  <c r="H21" i="2"/>
  <c r="N21" i="2"/>
  <c r="T21" i="2"/>
  <c r="Z21" i="2"/>
  <c r="H17" i="2"/>
  <c r="N17" i="2"/>
  <c r="T17" i="2"/>
  <c r="Z17" i="2"/>
  <c r="H12" i="2"/>
  <c r="N12" i="2"/>
  <c r="T12" i="2"/>
  <c r="Z12" i="2"/>
  <c r="Z11" i="2"/>
  <c r="H11" i="2"/>
  <c r="N11" i="2"/>
  <c r="T11" i="2"/>
  <c r="H29" i="2"/>
  <c r="N29" i="2"/>
  <c r="T29" i="2"/>
  <c r="Z29" i="2"/>
  <c r="H6" i="2"/>
  <c r="N6" i="2"/>
  <c r="T6" i="2"/>
  <c r="Z6" i="2"/>
  <c r="Z24" i="2"/>
  <c r="H24" i="2"/>
  <c r="N24" i="2"/>
  <c r="T24" i="2"/>
  <c r="H32" i="2"/>
  <c r="N32" i="2"/>
  <c r="T32" i="2"/>
  <c r="Z32" i="2"/>
  <c r="H16" i="2"/>
  <c r="N16" i="2"/>
  <c r="Z34" i="2"/>
  <c r="H34" i="2"/>
  <c r="N34" i="2"/>
  <c r="T34" i="2"/>
  <c r="Z10" i="2"/>
  <c r="H10" i="2"/>
  <c r="N10" i="2"/>
  <c r="T10" i="2"/>
  <c r="Z33" i="2"/>
  <c r="H33" i="2"/>
  <c r="N33" i="2"/>
  <c r="T33" i="2"/>
  <c r="H8" i="2"/>
  <c r="N8" i="2"/>
  <c r="H18" i="2"/>
  <c r="N18" i="2"/>
  <c r="T18" i="2"/>
  <c r="Z18" i="2"/>
  <c r="H15" i="2"/>
  <c r="N15" i="2"/>
  <c r="H20" i="2"/>
  <c r="N20" i="2"/>
  <c r="Z20" i="2"/>
  <c r="H19" i="2"/>
  <c r="N19" i="2"/>
  <c r="T19" i="2"/>
  <c r="Z19" i="2"/>
  <c r="H7" i="2"/>
  <c r="AD7" i="2" s="1"/>
  <c r="N7" i="2"/>
  <c r="H5" i="2"/>
  <c r="AD5" i="2" s="1"/>
  <c r="N5" i="2"/>
  <c r="H21" i="18"/>
  <c r="N21" i="18"/>
  <c r="T21" i="18"/>
  <c r="Z21" i="18"/>
  <c r="H26" i="18"/>
  <c r="N26" i="18"/>
  <c r="T26" i="18"/>
  <c r="Z26" i="18"/>
  <c r="H22" i="18"/>
  <c r="N22" i="18"/>
  <c r="H24" i="18"/>
  <c r="N24" i="18"/>
  <c r="T24" i="18"/>
  <c r="Z24" i="18"/>
  <c r="H8" i="18"/>
  <c r="N8" i="18"/>
  <c r="H27" i="18"/>
  <c r="N27" i="18"/>
  <c r="T27" i="18"/>
  <c r="Z27" i="18"/>
  <c r="H25" i="18"/>
  <c r="N25" i="18"/>
  <c r="T25" i="18"/>
  <c r="Z25" i="18"/>
  <c r="T57" i="18"/>
  <c r="Z57" i="18"/>
  <c r="T59" i="18"/>
  <c r="Z59" i="18"/>
  <c r="T56" i="18"/>
  <c r="Z56" i="18"/>
  <c r="H55" i="18"/>
  <c r="N55" i="18"/>
  <c r="T55" i="18"/>
  <c r="Z55" i="18"/>
  <c r="H53" i="18"/>
  <c r="N53" i="18"/>
  <c r="T53" i="18"/>
  <c r="Z53" i="18"/>
  <c r="Z10" i="18"/>
  <c r="Z29" i="18"/>
  <c r="Z37" i="18"/>
  <c r="Z11" i="18"/>
  <c r="Z28" i="18"/>
  <c r="Z23" i="18"/>
  <c r="Z33" i="18"/>
  <c r="Z16" i="18"/>
  <c r="Z12" i="18"/>
  <c r="Z19" i="18"/>
  <c r="Z4" i="18"/>
  <c r="H20" i="18"/>
  <c r="N20" i="18"/>
  <c r="T20" i="18"/>
  <c r="Z20" i="18"/>
  <c r="H38" i="18"/>
  <c r="N38" i="18"/>
  <c r="T38" i="18"/>
  <c r="Z38" i="18"/>
  <c r="H32" i="18"/>
  <c r="N32" i="18"/>
  <c r="T32" i="18"/>
  <c r="Z32" i="18"/>
  <c r="H11" i="18"/>
  <c r="N11" i="18"/>
  <c r="T11" i="18"/>
  <c r="H6" i="18"/>
  <c r="N6" i="18"/>
  <c r="H29" i="18"/>
  <c r="N29" i="18"/>
  <c r="T29" i="18"/>
  <c r="H10" i="18"/>
  <c r="N10" i="18"/>
  <c r="T10" i="18"/>
  <c r="H37" i="18"/>
  <c r="N37" i="18"/>
  <c r="T37" i="18"/>
  <c r="H7" i="18"/>
  <c r="AD7" i="18" s="1"/>
  <c r="N7" i="18"/>
  <c r="H5" i="18"/>
  <c r="AD5" i="18" s="1"/>
  <c r="N5" i="18"/>
  <c r="H23" i="18"/>
  <c r="N23" i="18"/>
  <c r="H33" i="18"/>
  <c r="N33" i="18"/>
  <c r="T33" i="18"/>
  <c r="H28" i="18"/>
  <c r="N28" i="18"/>
  <c r="T28" i="18"/>
  <c r="H16" i="18"/>
  <c r="N16" i="18"/>
  <c r="T16" i="18"/>
  <c r="H12" i="18"/>
  <c r="N12" i="18"/>
  <c r="T12" i="18"/>
  <c r="H9" i="18"/>
  <c r="AD9" i="18" s="1"/>
  <c r="N9" i="18"/>
  <c r="H19" i="18"/>
  <c r="N19" i="18"/>
  <c r="T19" i="18"/>
  <c r="H4" i="18"/>
  <c r="N4" i="18"/>
  <c r="T60" i="17"/>
  <c r="Z60" i="17"/>
  <c r="H23" i="17"/>
  <c r="N23" i="17"/>
  <c r="Z23" i="17"/>
  <c r="H9" i="17"/>
  <c r="N9" i="17"/>
  <c r="Z9" i="17"/>
  <c r="H14" i="17"/>
  <c r="N14" i="17"/>
  <c r="T14" i="17"/>
  <c r="Z14" i="17"/>
  <c r="T59" i="17"/>
  <c r="Z59" i="17"/>
  <c r="T58" i="17"/>
  <c r="Z58" i="17"/>
  <c r="T57" i="17"/>
  <c r="Z57" i="17"/>
  <c r="H18" i="17"/>
  <c r="N18" i="17"/>
  <c r="T18" i="17"/>
  <c r="Z18" i="17"/>
  <c r="H8" i="17"/>
  <c r="N8" i="17"/>
  <c r="T8" i="17"/>
  <c r="Z8" i="17"/>
  <c r="Z13" i="17"/>
  <c r="H13" i="17"/>
  <c r="N13" i="17"/>
  <c r="T13" i="17"/>
  <c r="H26" i="17"/>
  <c r="N26" i="17"/>
  <c r="T26" i="17"/>
  <c r="Z26" i="17"/>
  <c r="H6" i="17"/>
  <c r="N6" i="17"/>
  <c r="T6" i="17"/>
  <c r="Z6" i="17"/>
  <c r="H35" i="17"/>
  <c r="N35" i="17"/>
  <c r="T35" i="17"/>
  <c r="Z35" i="17"/>
  <c r="H24" i="17"/>
  <c r="AD24" i="17" s="1"/>
  <c r="N24" i="17"/>
  <c r="H10" i="17"/>
  <c r="AD10" i="17" s="1"/>
  <c r="N10" i="17"/>
  <c r="H30" i="17"/>
  <c r="N30" i="17"/>
  <c r="T30" i="17"/>
  <c r="Z30" i="17"/>
  <c r="H31" i="17"/>
  <c r="N31" i="17"/>
  <c r="T31" i="17"/>
  <c r="Z31" i="17"/>
  <c r="H5" i="17"/>
  <c r="AD5" i="17" s="1"/>
  <c r="N5" i="17"/>
  <c r="H12" i="17"/>
  <c r="N12" i="17"/>
  <c r="T12" i="17"/>
  <c r="Z12" i="17"/>
  <c r="H16" i="17"/>
  <c r="AD16" i="17" s="1"/>
  <c r="N16" i="17"/>
  <c r="H36" i="17"/>
  <c r="N36" i="17"/>
  <c r="T36" i="17"/>
  <c r="Z36" i="17"/>
  <c r="H11" i="17"/>
  <c r="N11" i="17"/>
  <c r="Z11" i="17"/>
  <c r="H20" i="17"/>
  <c r="N20" i="17"/>
  <c r="Z20" i="17"/>
  <c r="N27" i="17"/>
  <c r="H27" i="17"/>
  <c r="T27" i="17"/>
  <c r="Z27" i="17"/>
  <c r="T7" i="17"/>
  <c r="Z7" i="17"/>
  <c r="H7" i="17"/>
  <c r="N7" i="17"/>
  <c r="H4" i="17"/>
  <c r="AD4" i="17" s="1"/>
  <c r="N4" i="17"/>
  <c r="N19" i="17"/>
  <c r="H19" i="17"/>
  <c r="T19" i="17"/>
  <c r="Z19" i="17"/>
  <c r="H29" i="17"/>
  <c r="N29" i="17"/>
  <c r="T29" i="17"/>
  <c r="Z29" i="17"/>
  <c r="T17" i="17"/>
  <c r="H17" i="17"/>
  <c r="N17" i="17"/>
  <c r="Z17" i="17"/>
  <c r="H22" i="17"/>
  <c r="N22" i="17"/>
  <c r="Z22" i="17"/>
  <c r="H32" i="17"/>
  <c r="N32" i="17"/>
  <c r="T32" i="17"/>
  <c r="Z32" i="17"/>
  <c r="N5" i="5"/>
  <c r="H29" i="5"/>
  <c r="N29" i="5"/>
  <c r="T29" i="5"/>
  <c r="Z29" i="5"/>
  <c r="H28" i="5"/>
  <c r="N28" i="5"/>
  <c r="T28" i="5"/>
  <c r="Z28" i="5"/>
  <c r="H12" i="5"/>
  <c r="AD12" i="5" s="1"/>
  <c r="N12" i="5"/>
  <c r="H49" i="5"/>
  <c r="AD49" i="5" s="1"/>
  <c r="N49" i="5"/>
  <c r="H33" i="5"/>
  <c r="N33" i="5"/>
  <c r="T33" i="5"/>
  <c r="Z33" i="5"/>
  <c r="H27" i="5"/>
  <c r="N27" i="5"/>
  <c r="T27" i="5"/>
  <c r="Z27" i="5"/>
  <c r="H45" i="5"/>
  <c r="AD45" i="5" s="1"/>
  <c r="N45" i="5"/>
  <c r="N42" i="5"/>
  <c r="H42" i="5"/>
  <c r="T42" i="5"/>
  <c r="Z42" i="5"/>
  <c r="H47" i="5"/>
  <c r="N47" i="5"/>
  <c r="Z47" i="5"/>
  <c r="H43" i="5"/>
  <c r="N43" i="5"/>
  <c r="H44" i="5"/>
  <c r="N44" i="5"/>
  <c r="H51" i="5"/>
  <c r="N51" i="5"/>
  <c r="T51" i="5"/>
  <c r="Z51" i="5"/>
  <c r="H52" i="5"/>
  <c r="T52" i="5"/>
  <c r="Z52" i="5"/>
  <c r="H46" i="5"/>
  <c r="N46" i="5"/>
  <c r="T46" i="5"/>
  <c r="Z46" i="5"/>
  <c r="H10" i="5"/>
  <c r="AD10" i="5" s="1"/>
  <c r="N10" i="5"/>
  <c r="H31" i="5"/>
  <c r="N31" i="5"/>
  <c r="AD31" i="5" s="1"/>
  <c r="T31" i="5"/>
  <c r="Z31" i="5"/>
  <c r="H14" i="5"/>
  <c r="N14" i="5"/>
  <c r="Z14" i="5"/>
  <c r="H26" i="5"/>
  <c r="N26" i="5"/>
  <c r="T26" i="5"/>
  <c r="Z26" i="5"/>
  <c r="H13" i="5"/>
  <c r="N13" i="5"/>
  <c r="T13" i="5"/>
  <c r="Z13" i="5"/>
  <c r="H7" i="5"/>
  <c r="N7" i="5"/>
  <c r="Z7" i="5"/>
  <c r="H16" i="5"/>
  <c r="N16" i="5"/>
  <c r="T16" i="5"/>
  <c r="Z16" i="5"/>
  <c r="H30" i="5"/>
  <c r="N30" i="5"/>
  <c r="T30" i="5"/>
  <c r="Z30" i="5"/>
  <c r="H4" i="5"/>
  <c r="AD4" i="5" s="1"/>
  <c r="N4" i="5"/>
  <c r="H9" i="5"/>
  <c r="AD9" i="5" s="1"/>
  <c r="N9" i="5"/>
  <c r="H11" i="5"/>
  <c r="N11" i="5"/>
  <c r="T11" i="5"/>
  <c r="Z11" i="5"/>
  <c r="H17" i="5"/>
  <c r="N17" i="5"/>
  <c r="Z17" i="5"/>
  <c r="H6" i="5"/>
  <c r="N6" i="5"/>
  <c r="H5" i="5"/>
  <c r="T5" i="5"/>
  <c r="Z5" i="5"/>
  <c r="H22" i="5"/>
  <c r="N22" i="5"/>
  <c r="T22" i="5"/>
  <c r="Z22" i="5"/>
  <c r="H18" i="5"/>
  <c r="N18" i="5"/>
  <c r="T18" i="5"/>
  <c r="Z18" i="5"/>
  <c r="H15" i="5"/>
  <c r="N15" i="5"/>
  <c r="T15" i="5"/>
  <c r="Z15" i="5"/>
  <c r="H21" i="5"/>
  <c r="N21" i="5"/>
  <c r="T21" i="5"/>
  <c r="Z21" i="5"/>
  <c r="H32" i="5"/>
  <c r="N32" i="5"/>
  <c r="T32" i="5"/>
  <c r="Z32" i="5"/>
  <c r="H8" i="5"/>
  <c r="AD8" i="5" s="1"/>
  <c r="N8" i="5"/>
  <c r="H25" i="6"/>
  <c r="N25" i="6"/>
  <c r="T25" i="6"/>
  <c r="Z25" i="6"/>
  <c r="H52" i="6"/>
  <c r="AD52" i="6" s="1"/>
  <c r="N52" i="6"/>
  <c r="H30" i="6"/>
  <c r="N30" i="6"/>
  <c r="T30" i="6"/>
  <c r="Z30" i="6"/>
  <c r="H20" i="6"/>
  <c r="N20" i="6"/>
  <c r="T20" i="6"/>
  <c r="Z20" i="6"/>
  <c r="H15" i="6"/>
  <c r="N15" i="6"/>
  <c r="T15" i="6"/>
  <c r="Z15" i="6"/>
  <c r="H29" i="6"/>
  <c r="N29" i="6"/>
  <c r="T29" i="6"/>
  <c r="Z29" i="6"/>
  <c r="H6" i="6"/>
  <c r="N6" i="6"/>
  <c r="T6" i="6"/>
  <c r="Z6" i="6"/>
  <c r="H49" i="6"/>
  <c r="AD49" i="6" s="1"/>
  <c r="N49" i="6"/>
  <c r="H51" i="6"/>
  <c r="AD51" i="6" s="1"/>
  <c r="N51" i="6"/>
  <c r="T58" i="6"/>
  <c r="Z58" i="6"/>
  <c r="H50" i="6"/>
  <c r="N50" i="6"/>
  <c r="Z50" i="6"/>
  <c r="T48" i="6"/>
  <c r="Z48" i="6"/>
  <c r="H54" i="6"/>
  <c r="N54" i="6"/>
  <c r="Z54" i="6"/>
  <c r="T53" i="6"/>
  <c r="H53" i="6"/>
  <c r="N53" i="6"/>
  <c r="Z53" i="6"/>
  <c r="H56" i="6"/>
  <c r="N56" i="6"/>
  <c r="Z56" i="6"/>
  <c r="Z45" i="6"/>
  <c r="T61" i="6"/>
  <c r="H61" i="6"/>
  <c r="N61" i="6"/>
  <c r="Z61" i="6"/>
  <c r="H60" i="6"/>
  <c r="N60" i="6"/>
  <c r="Z60" i="6"/>
  <c r="H28" i="6"/>
  <c r="N28" i="6"/>
  <c r="T28" i="6"/>
  <c r="Z28" i="6"/>
  <c r="H19" i="6"/>
  <c r="N19" i="6"/>
  <c r="T19" i="6"/>
  <c r="Z19" i="6"/>
  <c r="H7" i="6"/>
  <c r="N7" i="6"/>
  <c r="H4" i="6"/>
  <c r="N4" i="6"/>
  <c r="Z4" i="6"/>
  <c r="H18" i="6"/>
  <c r="N18" i="6"/>
  <c r="T18" i="6"/>
  <c r="Z18" i="6"/>
  <c r="H27" i="6"/>
  <c r="N27" i="6"/>
  <c r="T27" i="6"/>
  <c r="Z27" i="6"/>
  <c r="H8" i="6"/>
  <c r="AD8" i="6" s="1"/>
  <c r="N8" i="6"/>
  <c r="H12" i="6"/>
  <c r="N12" i="6"/>
  <c r="T12" i="6"/>
  <c r="Z12" i="6"/>
  <c r="H24" i="6"/>
  <c r="N24" i="6"/>
  <c r="T24" i="6"/>
  <c r="Z24" i="6"/>
  <c r="H9" i="6"/>
  <c r="N9" i="6"/>
  <c r="Z9" i="6"/>
  <c r="H16" i="6"/>
  <c r="N16" i="6"/>
  <c r="T16" i="6"/>
  <c r="Z16" i="6"/>
  <c r="H14" i="6"/>
  <c r="N14" i="6"/>
  <c r="T14" i="6"/>
  <c r="Z14" i="6"/>
  <c r="H23" i="6"/>
  <c r="N23" i="6"/>
  <c r="T23" i="6"/>
  <c r="Z23" i="6"/>
  <c r="H13" i="6"/>
  <c r="N13" i="6"/>
  <c r="H17" i="6"/>
  <c r="N17" i="6"/>
  <c r="T17" i="6"/>
  <c r="Z17" i="6"/>
  <c r="H11" i="6"/>
  <c r="N11" i="6"/>
  <c r="T11" i="6"/>
  <c r="Z11" i="6"/>
  <c r="H21" i="6"/>
  <c r="N21" i="6"/>
  <c r="T21" i="6"/>
  <c r="Z21" i="6"/>
  <c r="H5" i="6"/>
  <c r="N5" i="6"/>
  <c r="T5" i="6"/>
  <c r="Z5" i="6"/>
  <c r="N12" i="7"/>
  <c r="H13" i="7"/>
  <c r="N13" i="7"/>
  <c r="T13" i="7"/>
  <c r="Z13" i="7"/>
  <c r="H48" i="7"/>
  <c r="N48" i="7"/>
  <c r="T48" i="7"/>
  <c r="Z48" i="7"/>
  <c r="H43" i="7"/>
  <c r="N43" i="7"/>
  <c r="T43" i="7"/>
  <c r="Z43" i="7"/>
  <c r="H44" i="7"/>
  <c r="N44" i="7"/>
  <c r="T44" i="7"/>
  <c r="Z44" i="7"/>
  <c r="H41" i="7"/>
  <c r="AD41" i="7" s="1"/>
  <c r="N41" i="7"/>
  <c r="H39" i="7"/>
  <c r="N39" i="7"/>
  <c r="T39" i="7"/>
  <c r="Z39" i="7"/>
  <c r="H45" i="7"/>
  <c r="N45" i="7"/>
  <c r="T45" i="7"/>
  <c r="Z45" i="7"/>
  <c r="H40" i="7"/>
  <c r="N40" i="7"/>
  <c r="T40" i="7"/>
  <c r="Z40" i="7"/>
  <c r="H46" i="7"/>
  <c r="N46" i="7"/>
  <c r="T46" i="7"/>
  <c r="Z46" i="7"/>
  <c r="T42" i="7"/>
  <c r="H42" i="7"/>
  <c r="N42" i="7"/>
  <c r="Z42" i="7"/>
  <c r="H14" i="7"/>
  <c r="N14" i="7"/>
  <c r="Z14" i="7"/>
  <c r="H6" i="7"/>
  <c r="N6" i="7"/>
  <c r="H19" i="7"/>
  <c r="N19" i="7"/>
  <c r="T19" i="7"/>
  <c r="Z19" i="7"/>
  <c r="H9" i="7"/>
  <c r="N9" i="7"/>
  <c r="T9" i="7"/>
  <c r="Z9" i="7"/>
  <c r="H17" i="7"/>
  <c r="N17" i="7"/>
  <c r="T17" i="7"/>
  <c r="Z17" i="7"/>
  <c r="H11" i="7"/>
  <c r="N11" i="7"/>
  <c r="Z11" i="7"/>
  <c r="H10" i="7"/>
  <c r="N10" i="7"/>
  <c r="T10" i="7"/>
  <c r="Z10" i="7"/>
  <c r="H8" i="7"/>
  <c r="N8" i="7"/>
  <c r="T8" i="7"/>
  <c r="Z8" i="7"/>
  <c r="H18" i="7"/>
  <c r="N18" i="7"/>
  <c r="T18" i="7"/>
  <c r="Z18" i="7"/>
  <c r="H7" i="7"/>
  <c r="AD7" i="7" s="1"/>
  <c r="N7" i="7"/>
  <c r="H15" i="7"/>
  <c r="AD15" i="7" s="1"/>
  <c r="N15" i="7"/>
  <c r="H12" i="7"/>
  <c r="AD12" i="7" s="1"/>
  <c r="Z12" i="7"/>
  <c r="H5" i="7"/>
  <c r="N5" i="7"/>
  <c r="Z5" i="7"/>
  <c r="H20" i="7"/>
  <c r="N20" i="7"/>
  <c r="T20" i="7"/>
  <c r="Z20" i="7"/>
  <c r="H8" i="8"/>
  <c r="N8" i="8"/>
  <c r="Z8" i="8"/>
  <c r="H31" i="8"/>
  <c r="N31" i="8"/>
  <c r="T31" i="8"/>
  <c r="Z31" i="8"/>
  <c r="H10" i="8"/>
  <c r="N10" i="8"/>
  <c r="T10" i="8"/>
  <c r="H7" i="8"/>
  <c r="N7" i="8"/>
  <c r="Z6" i="8"/>
  <c r="Z15" i="8"/>
  <c r="H29" i="8"/>
  <c r="N29" i="8"/>
  <c r="T29" i="8"/>
  <c r="Z29" i="8"/>
  <c r="H26" i="8"/>
  <c r="N26" i="8"/>
  <c r="H33" i="8"/>
  <c r="N33" i="8"/>
  <c r="T33" i="8"/>
  <c r="Z33" i="8"/>
  <c r="H32" i="8"/>
  <c r="N32" i="8"/>
  <c r="T32" i="8"/>
  <c r="Z32" i="8"/>
  <c r="H30" i="8"/>
  <c r="N30" i="8"/>
  <c r="Z30" i="8"/>
  <c r="H34" i="8"/>
  <c r="N34" i="8"/>
  <c r="T34" i="8"/>
  <c r="Z34" i="8"/>
  <c r="H28" i="8"/>
  <c r="N28" i="8"/>
  <c r="T28" i="8"/>
  <c r="Z28" i="8"/>
  <c r="H27" i="8"/>
  <c r="N27" i="8"/>
  <c r="T27" i="8"/>
  <c r="Z27" i="8"/>
  <c r="H6" i="8"/>
  <c r="AD6" i="8" s="1"/>
  <c r="N6" i="8"/>
  <c r="H16" i="8"/>
  <c r="N16" i="8"/>
  <c r="T16" i="8"/>
  <c r="Z16" i="8"/>
  <c r="H15" i="8"/>
  <c r="N15" i="8"/>
  <c r="T15" i="8"/>
  <c r="H4" i="8"/>
  <c r="N4" i="8"/>
  <c r="T4" i="8"/>
  <c r="Z4" i="8"/>
  <c r="H20" i="8"/>
  <c r="N20" i="8"/>
  <c r="T20" i="8"/>
  <c r="Z20" i="8"/>
  <c r="H12" i="8"/>
  <c r="N12" i="8"/>
  <c r="Z12" i="8"/>
  <c r="H5" i="8"/>
  <c r="N5" i="8"/>
  <c r="Z5" i="8"/>
  <c r="H18" i="8"/>
  <c r="N18" i="8"/>
  <c r="T18" i="8"/>
  <c r="Z18" i="8"/>
  <c r="H13" i="8"/>
  <c r="N13" i="8"/>
  <c r="T13" i="8"/>
  <c r="Z13" i="8"/>
  <c r="H23" i="9"/>
  <c r="N23" i="9"/>
  <c r="T23" i="9"/>
  <c r="Z23" i="9"/>
  <c r="H10" i="9"/>
  <c r="N10" i="9"/>
  <c r="T10" i="9"/>
  <c r="Z10" i="9"/>
  <c r="H29" i="9"/>
  <c r="N29" i="9"/>
  <c r="T29" i="9"/>
  <c r="Z29" i="9"/>
  <c r="H4" i="9"/>
  <c r="H8" i="9"/>
  <c r="H13" i="9"/>
  <c r="H16" i="9"/>
  <c r="H15" i="9"/>
  <c r="H9" i="9"/>
  <c r="H11" i="9"/>
  <c r="H21" i="9"/>
  <c r="AD21" i="9" s="1"/>
  <c r="N21" i="9"/>
  <c r="H31" i="9"/>
  <c r="N31" i="9"/>
  <c r="T31" i="9"/>
  <c r="Z31" i="9"/>
  <c r="H24" i="9"/>
  <c r="N24" i="9"/>
  <c r="T24" i="9"/>
  <c r="Z24" i="9"/>
  <c r="H22" i="9"/>
  <c r="AD22" i="9" s="1"/>
  <c r="N22" i="9"/>
  <c r="H30" i="9"/>
  <c r="N30" i="9"/>
  <c r="T30" i="9"/>
  <c r="Z30" i="9"/>
  <c r="H25" i="9"/>
  <c r="AD25" i="9" s="1"/>
  <c r="N25" i="9"/>
  <c r="H26" i="9"/>
  <c r="N26" i="9"/>
  <c r="T26" i="9"/>
  <c r="Z26" i="9"/>
  <c r="H27" i="9"/>
  <c r="N27" i="9"/>
  <c r="T27" i="9"/>
  <c r="Z27" i="9"/>
  <c r="H28" i="9"/>
  <c r="N28" i="9"/>
  <c r="T28" i="9"/>
  <c r="Z28" i="9"/>
  <c r="N4" i="9"/>
  <c r="T4" i="9"/>
  <c r="Z4" i="9"/>
  <c r="N8" i="9"/>
  <c r="T8" i="9"/>
  <c r="Z8" i="9"/>
  <c r="N15" i="9"/>
  <c r="T15" i="9"/>
  <c r="Z15" i="9"/>
  <c r="Z13" i="9"/>
  <c r="N13" i="9"/>
  <c r="T13" i="9"/>
  <c r="N16" i="9"/>
  <c r="T16" i="9"/>
  <c r="Z16" i="9"/>
  <c r="N9" i="9"/>
  <c r="T9" i="9"/>
  <c r="Z9" i="9"/>
  <c r="N11" i="9"/>
  <c r="T11" i="9"/>
  <c r="Z11" i="9"/>
  <c r="H15" i="10"/>
  <c r="N15" i="10"/>
  <c r="T15" i="10"/>
  <c r="Z15" i="10"/>
  <c r="AD15" i="10"/>
  <c r="H11" i="10"/>
  <c r="N11" i="10"/>
  <c r="T11" i="10"/>
  <c r="Z11" i="10"/>
  <c r="N4" i="10"/>
  <c r="T4" i="10"/>
  <c r="Z4" i="10"/>
  <c r="H4" i="10"/>
  <c r="AD4" i="10" s="1"/>
  <c r="N5" i="10"/>
  <c r="H5" i="10"/>
  <c r="AD5" i="10" s="1"/>
  <c r="H26" i="10"/>
  <c r="N26" i="10"/>
  <c r="T26" i="10"/>
  <c r="Z26" i="10"/>
  <c r="H23" i="10"/>
  <c r="N23" i="10"/>
  <c r="T23" i="10"/>
  <c r="Z23" i="10"/>
  <c r="H27" i="10"/>
  <c r="N27" i="10"/>
  <c r="T27" i="10"/>
  <c r="Z27" i="10"/>
  <c r="H25" i="10"/>
  <c r="N25" i="10"/>
  <c r="T25" i="10"/>
  <c r="Z25" i="10"/>
  <c r="H22" i="10"/>
  <c r="N22" i="10"/>
  <c r="T22" i="10"/>
  <c r="Z22" i="10"/>
  <c r="H24" i="10"/>
  <c r="N24" i="10"/>
  <c r="T24" i="10"/>
  <c r="Z24" i="10"/>
  <c r="H29" i="10"/>
  <c r="N29" i="10"/>
  <c r="T29" i="10"/>
  <c r="Z29" i="10"/>
  <c r="H9" i="10"/>
  <c r="N9" i="10"/>
  <c r="T9" i="10"/>
  <c r="Z9" i="10"/>
  <c r="H8" i="10"/>
  <c r="N8" i="10"/>
  <c r="H7" i="10"/>
  <c r="N7" i="10"/>
  <c r="T7" i="10"/>
  <c r="Z7" i="10"/>
  <c r="H10" i="10"/>
  <c r="N10" i="10"/>
  <c r="T10" i="10"/>
  <c r="Z10" i="10"/>
  <c r="H6" i="10"/>
  <c r="N6" i="10"/>
  <c r="T6" i="10"/>
  <c r="Z6" i="10"/>
  <c r="N21" i="11"/>
  <c r="T21" i="11"/>
  <c r="Z21" i="11"/>
  <c r="H21" i="11"/>
  <c r="N24" i="11"/>
  <c r="T24" i="11"/>
  <c r="Z24" i="11"/>
  <c r="H24" i="11"/>
  <c r="H18" i="11"/>
  <c r="AD18" i="11" s="1"/>
  <c r="N18" i="11"/>
  <c r="Z18" i="11"/>
  <c r="H23" i="11"/>
  <c r="N23" i="11"/>
  <c r="T23" i="11"/>
  <c r="Z23" i="11"/>
  <c r="H19" i="11"/>
  <c r="N19" i="11"/>
  <c r="H20" i="11"/>
  <c r="N20" i="11"/>
  <c r="T20" i="11"/>
  <c r="Z20" i="11"/>
  <c r="H22" i="11"/>
  <c r="N22" i="11"/>
  <c r="T22" i="11"/>
  <c r="Z22" i="11"/>
  <c r="H5" i="11"/>
  <c r="N5" i="11"/>
  <c r="T5" i="11"/>
  <c r="Z5" i="11"/>
  <c r="H8" i="11"/>
  <c r="N8" i="11"/>
  <c r="T8" i="11"/>
  <c r="Z8" i="11"/>
  <c r="H9" i="11"/>
  <c r="N9" i="11"/>
  <c r="T9" i="11"/>
  <c r="Z9" i="11"/>
  <c r="H4" i="11"/>
  <c r="N4" i="11"/>
  <c r="H6" i="11"/>
  <c r="N6" i="11"/>
  <c r="T6" i="11"/>
  <c r="Z6" i="11"/>
  <c r="H12" i="11"/>
  <c r="N12" i="11"/>
  <c r="AD12" i="11" s="1"/>
  <c r="T12" i="11"/>
  <c r="Z12" i="11"/>
  <c r="H10" i="11"/>
  <c r="N10" i="11"/>
  <c r="T10" i="11"/>
  <c r="Z10" i="11"/>
  <c r="H11" i="11"/>
  <c r="N11" i="11"/>
  <c r="T11" i="11"/>
  <c r="Z11" i="11"/>
  <c r="Z7" i="11"/>
  <c r="T7" i="11"/>
  <c r="H7" i="11"/>
  <c r="N7" i="11"/>
  <c r="H8" i="12"/>
  <c r="N8" i="12"/>
  <c r="T8" i="12"/>
  <c r="Z8" i="12"/>
  <c r="H6" i="12"/>
  <c r="N6" i="12"/>
  <c r="T6" i="12"/>
  <c r="Z6" i="12"/>
  <c r="H18" i="12"/>
  <c r="N18" i="12"/>
  <c r="T18" i="12"/>
  <c r="Z18" i="12"/>
  <c r="H17" i="12"/>
  <c r="N17" i="12"/>
  <c r="T17" i="12"/>
  <c r="Z17" i="12"/>
  <c r="H10" i="12"/>
  <c r="N10" i="12"/>
  <c r="T10" i="12"/>
  <c r="Z10" i="12"/>
  <c r="H7" i="12"/>
  <c r="N7" i="12"/>
  <c r="T7" i="12"/>
  <c r="Z7" i="12"/>
  <c r="H5" i="12"/>
  <c r="N5" i="12"/>
  <c r="T5" i="12"/>
  <c r="Z5" i="12"/>
  <c r="H4" i="12"/>
  <c r="N4" i="12"/>
  <c r="T4" i="12"/>
  <c r="Z4" i="12"/>
  <c r="H5" i="13"/>
  <c r="N5" i="13"/>
  <c r="T5" i="13"/>
  <c r="Z5" i="13"/>
  <c r="H7" i="13"/>
  <c r="N7" i="13"/>
  <c r="T7" i="13"/>
  <c r="Z7" i="13"/>
  <c r="H6" i="13"/>
  <c r="N6" i="13"/>
  <c r="H14" i="13"/>
  <c r="N14" i="13"/>
  <c r="T14" i="13"/>
  <c r="Z14" i="13"/>
  <c r="H11" i="22"/>
  <c r="N11" i="22"/>
  <c r="T11" i="22"/>
  <c r="Z11" i="22"/>
  <c r="H5" i="22"/>
  <c r="N5" i="22"/>
  <c r="U9" i="14"/>
  <c r="W25" i="14" s="1"/>
  <c r="U5" i="14"/>
  <c r="W21" i="14" s="1"/>
  <c r="U6" i="14"/>
  <c r="W22" i="14" s="1"/>
  <c r="U10" i="14"/>
  <c r="W26" i="14" s="1"/>
  <c r="U7" i="14"/>
  <c r="W23" i="14" s="1"/>
  <c r="AD6" i="13" l="1"/>
  <c r="AD4" i="11"/>
  <c r="AD19" i="11"/>
  <c r="AD8" i="10"/>
  <c r="AD26" i="8"/>
  <c r="AD33" i="8"/>
  <c r="AD5" i="8"/>
  <c r="AD12" i="8"/>
  <c r="AD7" i="8"/>
  <c r="AD8" i="8"/>
  <c r="AD14" i="8"/>
  <c r="AD10" i="8"/>
  <c r="AD11" i="8"/>
  <c r="AD11" i="7"/>
  <c r="AD6" i="7"/>
  <c r="AD5" i="7"/>
  <c r="AD14" i="7"/>
  <c r="AD13" i="6"/>
  <c r="AD4" i="6"/>
  <c r="AD7" i="6"/>
  <c r="AD9" i="6"/>
  <c r="AD10" i="6"/>
  <c r="AD44" i="5"/>
  <c r="AD43" i="5"/>
  <c r="AD47" i="5"/>
  <c r="AD6" i="5"/>
  <c r="AD7" i="5"/>
  <c r="AD17" i="5"/>
  <c r="AD14" i="5"/>
  <c r="AD21" i="17"/>
  <c r="AD6" i="18"/>
  <c r="AD8" i="18"/>
  <c r="AD22" i="18"/>
  <c r="AD15" i="2"/>
  <c r="AD8" i="2"/>
  <c r="AD16" i="2"/>
  <c r="AD22" i="2"/>
  <c r="AD4" i="1"/>
  <c r="AD10" i="1"/>
  <c r="AD14" i="13"/>
  <c r="AD29" i="5"/>
  <c r="AD24" i="5"/>
  <c r="AD31" i="9"/>
  <c r="AD20" i="6"/>
  <c r="AD6" i="17"/>
  <c r="AD18" i="2"/>
  <c r="AD33" i="1"/>
  <c r="AD44" i="7"/>
  <c r="AD70" i="1"/>
  <c r="AD35" i="18"/>
  <c r="AD20" i="18"/>
  <c r="AD12" i="17"/>
  <c r="AD34" i="17"/>
  <c r="AD30" i="8"/>
  <c r="AD29" i="10"/>
  <c r="AD22" i="10"/>
  <c r="AD10" i="9"/>
  <c r="AD16" i="8"/>
  <c r="AD11" i="11"/>
  <c r="AD16" i="6"/>
  <c r="AD15" i="5"/>
  <c r="AD7" i="13"/>
  <c r="AD18" i="12"/>
  <c r="AD4" i="12"/>
  <c r="AD8" i="12"/>
  <c r="AD7" i="12"/>
  <c r="AD22" i="11"/>
  <c r="AD24" i="11"/>
  <c r="AD21" i="11"/>
  <c r="AD8" i="11"/>
  <c r="AD26" i="10"/>
  <c r="AD27" i="10"/>
  <c r="AD10" i="10"/>
  <c r="AD14" i="10"/>
  <c r="AD27" i="9"/>
  <c r="AD28" i="8"/>
  <c r="AD29" i="8"/>
  <c r="AD13" i="8"/>
  <c r="AD15" i="8"/>
  <c r="AD20" i="8"/>
  <c r="AD47" i="7"/>
  <c r="AD40" i="7"/>
  <c r="AD39" i="7"/>
  <c r="AD42" i="7"/>
  <c r="AD48" i="7"/>
  <c r="AD8" i="7"/>
  <c r="AD9" i="7"/>
  <c r="AD21" i="7"/>
  <c r="AD28" i="6"/>
  <c r="AD6" i="6"/>
  <c r="AD21" i="6"/>
  <c r="AD17" i="6"/>
  <c r="AD24" i="6"/>
  <c r="AD22" i="6"/>
  <c r="AD23" i="6"/>
  <c r="AD18" i="6"/>
  <c r="AD15" i="6"/>
  <c r="AD48" i="6"/>
  <c r="AD58" i="6"/>
  <c r="AD61" i="6"/>
  <c r="AD56" i="6"/>
  <c r="AD46" i="5"/>
  <c r="AD23" i="5"/>
  <c r="AD33" i="5"/>
  <c r="AD32" i="5"/>
  <c r="AD26" i="5"/>
  <c r="AD22" i="5"/>
  <c r="AD30" i="5"/>
  <c r="AD19" i="17"/>
  <c r="AD36" i="17"/>
  <c r="AD57" i="17"/>
  <c r="AD14" i="17"/>
  <c r="AD20" i="17"/>
  <c r="AD32" i="17"/>
  <c r="AD17" i="17"/>
  <c r="AD8" i="17"/>
  <c r="AD33" i="17"/>
  <c r="AD15" i="17"/>
  <c r="AD7" i="17"/>
  <c r="AD31" i="17"/>
  <c r="AD26" i="17"/>
  <c r="AD25" i="17"/>
  <c r="AD59" i="18"/>
  <c r="AD57" i="2"/>
  <c r="AD9" i="2"/>
  <c r="AD34" i="1"/>
  <c r="AD32" i="1"/>
  <c r="AD30" i="1"/>
  <c r="AD72" i="1"/>
  <c r="AD60" i="1"/>
  <c r="AD58" i="1"/>
  <c r="AD68" i="1"/>
  <c r="AD65" i="1"/>
  <c r="AD55" i="1"/>
  <c r="AD33" i="18"/>
  <c r="AD27" i="18"/>
  <c r="AD34" i="18"/>
  <c r="AD19" i="18"/>
  <c r="AD12" i="18"/>
  <c r="AD28" i="18"/>
  <c r="AD23" i="18"/>
  <c r="AD13" i="18"/>
  <c r="AD4" i="18"/>
  <c r="AD16" i="18"/>
  <c r="AD30" i="18"/>
  <c r="AD6" i="2"/>
  <c r="AD13" i="2"/>
  <c r="AD34" i="2"/>
  <c r="AD50" i="2"/>
  <c r="AD17" i="2"/>
  <c r="AD36" i="2"/>
  <c r="AD59" i="2"/>
  <c r="AD11" i="2"/>
  <c r="AD53" i="2"/>
  <c r="AD14" i="2"/>
  <c r="AD37" i="2"/>
  <c r="AD32" i="2"/>
  <c r="AD51" i="2"/>
  <c r="AD56" i="2"/>
  <c r="AD6" i="1"/>
  <c r="AD26" i="1"/>
  <c r="AD15" i="1"/>
  <c r="AD22" i="1"/>
  <c r="AD35" i="1"/>
  <c r="AD11" i="1"/>
  <c r="AD14" i="1"/>
  <c r="AD28" i="1"/>
  <c r="AD21" i="1"/>
  <c r="AD30" i="9"/>
  <c r="AD11" i="9"/>
  <c r="AD15" i="9"/>
  <c r="AD13" i="9"/>
  <c r="AD4" i="9"/>
  <c r="AD23" i="9"/>
  <c r="AD34" i="8"/>
  <c r="AD31" i="8"/>
  <c r="AD18" i="7"/>
  <c r="AD17" i="7"/>
  <c r="AD45" i="7"/>
  <c r="AD43" i="7"/>
  <c r="AD5" i="6"/>
  <c r="AD27" i="6"/>
  <c r="AD19" i="6"/>
  <c r="AD45" i="6"/>
  <c r="AD10" i="18"/>
  <c r="AD11" i="18"/>
  <c r="AD25" i="18"/>
  <c r="AD21" i="18"/>
  <c r="AD33" i="2"/>
  <c r="AD11" i="22"/>
  <c r="AD5" i="13"/>
  <c r="AD10" i="12"/>
  <c r="AD6" i="12"/>
  <c r="AD10" i="11"/>
  <c r="AD9" i="11"/>
  <c r="AD20" i="11"/>
  <c r="AD7" i="10"/>
  <c r="AD24" i="10"/>
  <c r="AD23" i="10"/>
  <c r="AD11" i="10"/>
  <c r="AD9" i="9"/>
  <c r="AD8" i="9"/>
  <c r="AD28" i="9"/>
  <c r="AD5" i="12"/>
  <c r="AD17" i="12"/>
  <c r="AD7" i="11"/>
  <c r="AD6" i="11"/>
  <c r="AD5" i="11"/>
  <c r="AD23" i="11"/>
  <c r="AD6" i="10"/>
  <c r="AD9" i="10"/>
  <c r="AD25" i="10"/>
  <c r="AD16" i="9"/>
  <c r="AD26" i="9"/>
  <c r="AD24" i="9"/>
  <c r="AD29" i="9"/>
  <c r="AD18" i="8"/>
  <c r="AD4" i="8"/>
  <c r="AD27" i="8"/>
  <c r="AD32" i="8"/>
  <c r="AD20" i="7"/>
  <c r="AD10" i="7"/>
  <c r="AD19" i="7"/>
  <c r="AD46" i="7"/>
  <c r="AD13" i="7"/>
  <c r="AD11" i="6"/>
  <c r="AD14" i="6"/>
  <c r="AD12" i="6"/>
  <c r="AD60" i="6"/>
  <c r="AD37" i="18"/>
  <c r="AD29" i="18"/>
  <c r="AD32" i="18"/>
  <c r="AD56" i="18"/>
  <c r="AD24" i="18"/>
  <c r="AD20" i="2"/>
  <c r="AD19" i="2"/>
  <c r="AD29" i="2"/>
  <c r="AD21" i="2"/>
  <c r="AD19" i="1"/>
  <c r="AD57" i="1"/>
  <c r="AD14" i="18"/>
  <c r="AD62" i="18"/>
  <c r="AD26" i="2"/>
  <c r="AD64" i="1"/>
  <c r="AD16" i="1"/>
  <c r="AD50" i="7"/>
  <c r="AD19" i="12"/>
  <c r="AD28" i="17"/>
  <c r="AD34" i="5"/>
  <c r="AD17" i="18"/>
  <c r="AD4" i="7"/>
  <c r="AD20" i="12"/>
  <c r="AD63" i="18"/>
  <c r="AD17" i="1"/>
  <c r="AD36" i="18"/>
  <c r="AD22" i="7"/>
  <c r="AD10" i="2"/>
  <c r="AD24" i="2"/>
  <c r="AD12" i="2"/>
  <c r="AD67" i="1"/>
  <c r="AD36" i="1"/>
  <c r="AD28" i="10"/>
  <c r="AD19" i="5"/>
  <c r="AD25" i="1"/>
  <c r="AD20" i="5"/>
  <c r="AD66" i="1"/>
  <c r="AD16" i="7"/>
  <c r="AD50" i="5"/>
  <c r="AD25" i="5"/>
  <c r="AD60" i="2"/>
  <c r="AD31" i="1"/>
  <c r="AD15" i="18"/>
  <c r="AD13" i="10"/>
  <c r="AD9" i="12"/>
  <c r="AD28" i="2"/>
  <c r="AD31" i="18"/>
  <c r="AD19" i="8"/>
  <c r="AD54" i="6"/>
  <c r="AD29" i="6"/>
  <c r="AD30" i="6"/>
  <c r="AD18" i="5"/>
  <c r="AD13" i="5"/>
  <c r="AD51" i="5"/>
  <c r="AD42" i="5"/>
  <c r="AD22" i="17"/>
  <c r="AD11" i="17"/>
  <c r="AD18" i="17"/>
  <c r="AD9" i="17"/>
  <c r="AD53" i="18"/>
  <c r="AD57" i="18"/>
  <c r="AD26" i="18"/>
  <c r="AD53" i="6"/>
  <c r="AD50" i="6"/>
  <c r="AD25" i="6"/>
  <c r="AD21" i="5"/>
  <c r="AD5" i="5"/>
  <c r="AD11" i="5"/>
  <c r="AD16" i="5"/>
  <c r="AD52" i="5"/>
  <c r="AD27" i="5"/>
  <c r="AD28" i="5"/>
  <c r="AD29" i="17"/>
  <c r="AD27" i="17"/>
  <c r="AD30" i="17"/>
  <c r="AD35" i="17"/>
  <c r="AD13" i="17"/>
  <c r="AD58" i="17"/>
  <c r="AD59" i="17"/>
  <c r="AD23" i="17"/>
  <c r="AD60" i="17"/>
  <c r="AD38" i="18"/>
  <c r="AD55" i="18"/>
  <c r="AD47" i="2"/>
  <c r="AD35" i="2"/>
  <c r="AD23" i="2"/>
  <c r="AD58" i="2"/>
  <c r="AD30" i="2"/>
  <c r="AD7" i="1"/>
  <c r="AD27" i="1"/>
  <c r="AD20" i="1"/>
  <c r="AD56" i="1"/>
  <c r="AD71" i="1"/>
  <c r="AD55" i="2"/>
  <c r="AD52" i="2"/>
  <c r="AD25" i="2"/>
  <c r="AD27" i="2"/>
  <c r="AD13" i="1"/>
  <c r="AD18" i="1"/>
  <c r="AD8" i="1"/>
  <c r="AD12" i="1"/>
  <c r="AD23" i="1"/>
  <c r="AD59" i="1"/>
  <c r="AD24" i="1"/>
</calcChain>
</file>

<file path=xl/sharedStrings.xml><?xml version="1.0" encoding="utf-8"?>
<sst xmlns="http://schemas.openxmlformats.org/spreadsheetml/2006/main" count="2885" uniqueCount="505">
  <si>
    <t>Nome</t>
  </si>
  <si>
    <t>1ª Etapa</t>
  </si>
  <si>
    <t>2ª Etapa</t>
  </si>
  <si>
    <t>Col</t>
  </si>
  <si>
    <t>T</t>
  </si>
  <si>
    <t>1º</t>
  </si>
  <si>
    <t>Categoria 20/24  Masculino</t>
  </si>
  <si>
    <t>Categoria 25/29  Masculino</t>
  </si>
  <si>
    <t>Categoria 30/34  Masculino</t>
  </si>
  <si>
    <t>Categoria 35/39  Masculino</t>
  </si>
  <si>
    <t>Categoria 40/44  Masculino</t>
  </si>
  <si>
    <t>Categoria 45/49  Masculino</t>
  </si>
  <si>
    <t>Categoria 50/54  Masculino</t>
  </si>
  <si>
    <t>Categoria 55/59  Masculino</t>
  </si>
  <si>
    <t>Categoria 60/64  Masculino</t>
  </si>
  <si>
    <t>Categoria 65/69  Masculino</t>
  </si>
  <si>
    <t>Categoria 70/74  Masculino</t>
  </si>
  <si>
    <t>Categoria 75/79  Masculino</t>
  </si>
  <si>
    <t>Categoria 80/84  Masculino</t>
  </si>
  <si>
    <t>Categoria 20/24  Feminino</t>
  </si>
  <si>
    <t>Categoria 25/29  Feminino</t>
  </si>
  <si>
    <t>Categoria 30/34  Feminino</t>
  </si>
  <si>
    <t>Categoria 35/39  Feminino</t>
  </si>
  <si>
    <t>Categoria 40/44  Feminino</t>
  </si>
  <si>
    <t>Categoria 45/49  Feminino</t>
  </si>
  <si>
    <t>Categoria 50/54 Feminino</t>
  </si>
  <si>
    <t>Categoria 55/59  Feminino</t>
  </si>
  <si>
    <t>Categoria 60/64  Feminino</t>
  </si>
  <si>
    <t>Categoria 65/69  Feminino</t>
  </si>
  <si>
    <t>Categoria 70/74 Feminino</t>
  </si>
  <si>
    <t>Categoria 75/79  Feminino</t>
  </si>
  <si>
    <t>Bonif.</t>
  </si>
  <si>
    <t>TOTAL</t>
  </si>
  <si>
    <t>3ª Etapa</t>
  </si>
  <si>
    <t>4ª Etapa</t>
  </si>
  <si>
    <t>100 +</t>
  </si>
  <si>
    <t>100-</t>
  </si>
  <si>
    <t>120+</t>
  </si>
  <si>
    <t>160+</t>
  </si>
  <si>
    <t>200+</t>
  </si>
  <si>
    <t>240+</t>
  </si>
  <si>
    <t>280+</t>
  </si>
  <si>
    <t xml:space="preserve">CLUBE </t>
  </si>
  <si>
    <t>Pág. 1</t>
  </si>
  <si>
    <t>Pág. 13</t>
  </si>
  <si>
    <t xml:space="preserve">CLUBE/ACADEMIA </t>
  </si>
  <si>
    <t>PONTOS</t>
  </si>
  <si>
    <t>COL.</t>
  </si>
  <si>
    <t>8º</t>
  </si>
  <si>
    <t>2º</t>
  </si>
  <si>
    <t>3º</t>
  </si>
  <si>
    <t>4º</t>
  </si>
  <si>
    <t>6º</t>
  </si>
  <si>
    <t>5º</t>
  </si>
  <si>
    <t>10º</t>
  </si>
  <si>
    <t>7º</t>
  </si>
  <si>
    <t>9º</t>
  </si>
  <si>
    <t>11º</t>
  </si>
  <si>
    <t>12º</t>
  </si>
  <si>
    <t>13º</t>
  </si>
  <si>
    <t>ACQUAMASTER</t>
  </si>
  <si>
    <t>AMARAL</t>
  </si>
  <si>
    <t>GUSTAVO BORGES</t>
  </si>
  <si>
    <t>UTFPR</t>
  </si>
  <si>
    <t>GB</t>
  </si>
  <si>
    <t>ACQUA</t>
  </si>
  <si>
    <t>AMA</t>
  </si>
  <si>
    <t>NC</t>
  </si>
  <si>
    <t>DC</t>
  </si>
  <si>
    <t>50P</t>
  </si>
  <si>
    <t>320+</t>
  </si>
  <si>
    <t>200L</t>
  </si>
  <si>
    <t>MOBI</t>
  </si>
  <si>
    <t>Categoria 80/84  Feminino</t>
  </si>
  <si>
    <t>UNIPAR</t>
  </si>
  <si>
    <t>* atleta de outro Estado</t>
  </si>
  <si>
    <t>200B</t>
  </si>
  <si>
    <t>50C</t>
  </si>
  <si>
    <t>400M</t>
  </si>
  <si>
    <t>50L</t>
  </si>
  <si>
    <t>200P</t>
  </si>
  <si>
    <t>50B</t>
  </si>
  <si>
    <t>200C</t>
  </si>
  <si>
    <t>Pág. 3</t>
  </si>
  <si>
    <t>Pág. 12</t>
  </si>
  <si>
    <t>Categoria 85/89  Masculino</t>
  </si>
  <si>
    <t>Categoria 85/89  Feminino</t>
  </si>
  <si>
    <t>MASTERS MARINGÁ</t>
  </si>
  <si>
    <t>800L</t>
  </si>
  <si>
    <t>ASSIS</t>
  </si>
  <si>
    <t>100P</t>
  </si>
  <si>
    <t>100C</t>
  </si>
  <si>
    <t>100B</t>
  </si>
  <si>
    <t>100L</t>
  </si>
  <si>
    <t>14º</t>
  </si>
  <si>
    <t>15º</t>
  </si>
  <si>
    <t>16º</t>
  </si>
  <si>
    <t>17º</t>
  </si>
  <si>
    <t>18º</t>
  </si>
  <si>
    <t>19º</t>
  </si>
  <si>
    <t xml:space="preserve">TOTAL </t>
  </si>
  <si>
    <t>1ª Etapa+2ª Etapa</t>
  </si>
  <si>
    <t>PONTUAÇÃO EQUIPES</t>
  </si>
  <si>
    <t>Pág. 4</t>
  </si>
  <si>
    <t>Pág. 14</t>
  </si>
  <si>
    <t>Pág. 15</t>
  </si>
  <si>
    <t>Pág. 16</t>
  </si>
  <si>
    <t>Pág. 17</t>
  </si>
  <si>
    <t>400L</t>
  </si>
  <si>
    <t>100M</t>
  </si>
  <si>
    <t>20º</t>
  </si>
  <si>
    <t>3ª Etapa 4x50 Medley - Misto</t>
  </si>
  <si>
    <t>1ª Et. + 2ª Et. + 3ª Etapas</t>
  </si>
  <si>
    <t>200M</t>
  </si>
  <si>
    <t>4ª Etapa MASCULINO - 4x50 Livre</t>
  </si>
  <si>
    <t>4ª Etapa FEMININO - 4x50 Livre</t>
  </si>
  <si>
    <t>1ª Et. + 2ª Et. + 3ª+4ª Etapas</t>
  </si>
  <si>
    <t>Pág. 18</t>
  </si>
  <si>
    <t>Pág.25</t>
  </si>
  <si>
    <t>Pág.27</t>
  </si>
  <si>
    <t>A</t>
  </si>
  <si>
    <t>B</t>
  </si>
  <si>
    <t>C</t>
  </si>
  <si>
    <t>D</t>
  </si>
  <si>
    <t>F</t>
  </si>
  <si>
    <t>FÁBIO</t>
  </si>
  <si>
    <t>G</t>
  </si>
  <si>
    <t>H</t>
  </si>
  <si>
    <t>I</t>
  </si>
  <si>
    <t>J</t>
  </si>
  <si>
    <t>K</t>
  </si>
  <si>
    <t>L</t>
  </si>
  <si>
    <t>M</t>
  </si>
  <si>
    <t>N</t>
  </si>
  <si>
    <t>O</t>
  </si>
  <si>
    <t>OTÁVIO</t>
  </si>
  <si>
    <t>P</t>
  </si>
  <si>
    <t>PAULO</t>
  </si>
  <si>
    <t>Q</t>
  </si>
  <si>
    <t>QUINTINO</t>
  </si>
  <si>
    <t>R</t>
  </si>
  <si>
    <t>S</t>
  </si>
  <si>
    <t>U</t>
  </si>
  <si>
    <t>UBALDINO</t>
  </si>
  <si>
    <t>V</t>
  </si>
  <si>
    <t>X</t>
  </si>
  <si>
    <t>XTRA</t>
  </si>
  <si>
    <t>Y</t>
  </si>
  <si>
    <t>YARA</t>
  </si>
  <si>
    <t>Z</t>
  </si>
  <si>
    <t>PROVAS</t>
  </si>
  <si>
    <t>COLOCAÇÃO</t>
  </si>
  <si>
    <t>ENTIDADE</t>
  </si>
  <si>
    <t>PONTUAÇÃO</t>
  </si>
  <si>
    <t>BONIFICAÇÃO</t>
  </si>
  <si>
    <t>PONTUAÇÃO INDIVIDUAL MEETING PARANAENSE DE NATAÇÃO -2014</t>
  </si>
  <si>
    <t>NELLY RUIZ</t>
  </si>
  <si>
    <t>MGA</t>
  </si>
  <si>
    <t>PONTUAÇÃO REVEZAMENTOS -  MEETING PARANAENSE DE NATAÇÃO - 2014</t>
  </si>
  <si>
    <t>PONTUAÇÃO EQUIPES -  MEETING PARANAENSE DE NATAÇÃO - 2014</t>
  </si>
  <si>
    <t>JOSELIA LARGER MANFIO</t>
  </si>
  <si>
    <t>TCHI</t>
  </si>
  <si>
    <t>RENATA DE ABREU BONO</t>
  </si>
  <si>
    <t>VALERIA SOARES DE ASSIS</t>
  </si>
  <si>
    <t>ANA PAULA LEMOS PINHEIRO</t>
  </si>
  <si>
    <t>MP</t>
  </si>
  <si>
    <t>ZILDA BENKENDORF MAIOCHI</t>
  </si>
  <si>
    <t>BRUNNO H F LUGO</t>
  </si>
  <si>
    <t>HAMILTON RIBAS ANDRADE FILHO</t>
  </si>
  <si>
    <t>LDNA</t>
  </si>
  <si>
    <t>HEBER SANDER ZULIAN</t>
  </si>
  <si>
    <t>TOLEDO</t>
  </si>
  <si>
    <t>ANDRE BACCARIN BATISTELA</t>
  </si>
  <si>
    <t>JOSE ALIPIO GARCIA GOUVEA</t>
  </si>
  <si>
    <t>ROGERIO MENEZES DA ROCHA</t>
  </si>
  <si>
    <t>STA MON</t>
  </si>
  <si>
    <t>ROBERTO ORTELAN MAIA</t>
  </si>
  <si>
    <t>BALEIA</t>
  </si>
  <si>
    <t>FORMA</t>
  </si>
  <si>
    <t>HELIO PERALTA JUNIOR</t>
  </si>
  <si>
    <t>GUSTAVO SALOMAO CAMBI</t>
  </si>
  <si>
    <t>CLAUDEMIR NUNES DE MATOS</t>
  </si>
  <si>
    <t>NILO JOJI MORISHITA</t>
  </si>
  <si>
    <t>CARLOS SUMI</t>
  </si>
  <si>
    <t>JOEL KRIGER</t>
  </si>
  <si>
    <t>CELIO CARNEIRO DO AMARAL</t>
  </si>
  <si>
    <t>LUIS FABRICIANO MACHADO</t>
  </si>
  <si>
    <t>TANIA MOREIRA LOURENCO</t>
  </si>
  <si>
    <t>GABRIELA DE HOLANDA</t>
  </si>
  <si>
    <t>CAMILA R DOS S DERNIS</t>
  </si>
  <si>
    <t>MIRELLEN SANTIAGO FANTINATTI</t>
  </si>
  <si>
    <t>GRAZIELA MARIA KEHER BIAZON</t>
  </si>
  <si>
    <t>AMANDA SAYURI HIGUCHI</t>
  </si>
  <si>
    <t>SIMONE SHIMANA KOUKETSU</t>
  </si>
  <si>
    <t>DENISE DAVANÇO PELEGRINI</t>
  </si>
  <si>
    <t>E</t>
  </si>
  <si>
    <t>ELIZA IARA MARCATO SITA</t>
  </si>
  <si>
    <t>CRISTIANA MARQUES BERNARDI</t>
  </si>
  <si>
    <t>APARECIDA GRAÇA</t>
  </si>
  <si>
    <t>CELIA TARGAT RODRIGUES</t>
  </si>
  <si>
    <t>MELISSA GRACITE DE MELO</t>
  </si>
  <si>
    <t>MARCIA SUZUKI</t>
  </si>
  <si>
    <t>KATIA SPRENGEL MINOZZO</t>
  </si>
  <si>
    <t>ALICIA GRACIELA ALVAREZ</t>
  </si>
  <si>
    <t>TEREZA RODRIGUES TURINI</t>
  </si>
  <si>
    <t>ACQNAD</t>
  </si>
  <si>
    <t>ZENILDA MARGARIDA DOS SANTOS</t>
  </si>
  <si>
    <t xml:space="preserve">MIRIAM SPIRANDELLI </t>
  </si>
  <si>
    <t>ANA LUCIA RIBEIRO BORGES</t>
  </si>
  <si>
    <t>MIRIAM RANGEL</t>
  </si>
  <si>
    <t>SUELY MONTEIRO DE OLIVEIRA</t>
  </si>
  <si>
    <t>ANILDA KUNSLER SCHMITZ</t>
  </si>
  <si>
    <t>SELECINA DA SILVA FERREIRA</t>
  </si>
  <si>
    <t>IZABEL MACHADO G. DA SILVA</t>
  </si>
  <si>
    <t>MARIA APARECIDA GARCIA</t>
  </si>
  <si>
    <t>CLEUZA MARA CARVALHO</t>
  </si>
  <si>
    <t>ATITUDE</t>
  </si>
  <si>
    <t>DORIS MARLI PETRY DA SILVA</t>
  </si>
  <si>
    <t>REGINA WATANABE</t>
  </si>
  <si>
    <t>JULIA TOSIKO ITIMURA</t>
  </si>
  <si>
    <t>ARAIRDE IDERIHA</t>
  </si>
  <si>
    <t>WELLTON A. FERREIRA SILVA</t>
  </si>
  <si>
    <t>GUSTAVO SILVESTRIN</t>
  </si>
  <si>
    <t>VICENTE SALLES DOS SANTOS</t>
  </si>
  <si>
    <t>FELIPE FRANCO</t>
  </si>
  <si>
    <t>RENATO AKIO IKEOKA</t>
  </si>
  <si>
    <t>AYRTON JOSÉ PACHECO JUNIOR</t>
  </si>
  <si>
    <t>JOSE LUIS SORIANI FILHO</t>
  </si>
  <si>
    <t>ARTHUR BRANDT FELIX DA SILVA</t>
  </si>
  <si>
    <t>KENNY ROGERSON B. LAVERDE</t>
  </si>
  <si>
    <t>FABIO TEIXEIRA GRANDINETTI</t>
  </si>
  <si>
    <t>NOVA B</t>
  </si>
  <si>
    <t>FABRICIO A VICENTE</t>
  </si>
  <si>
    <t>RENATO MARTINS SIMOES</t>
  </si>
  <si>
    <t>TUTUB</t>
  </si>
  <si>
    <t>FABIO PEREIRA</t>
  </si>
  <si>
    <t>BRUNO GONÇALVES OLIVEIRA</t>
  </si>
  <si>
    <t>ALTA E</t>
  </si>
  <si>
    <t>DANIEL BOLOGNESE</t>
  </si>
  <si>
    <t>EDMO DA SILVA BORDIN</t>
  </si>
  <si>
    <t>ROBSON BATISTAO</t>
  </si>
  <si>
    <t>CLAUDINES BARTOLOMEU</t>
  </si>
  <si>
    <t>GUILHERME F. SCHWANKE</t>
  </si>
  <si>
    <t>HUMBERTO QUEIROZ</t>
  </si>
  <si>
    <t>RONALDO SANTOS COSTA</t>
  </si>
  <si>
    <t>CARLOS HENRIQUE B. KASUYA</t>
  </si>
  <si>
    <t>MARCELO FILOCO ZANONI</t>
  </si>
  <si>
    <t>LUIZ AUGUSTO B. CAVALCANTE</t>
  </si>
  <si>
    <t>WALCIR FRANZONI</t>
  </si>
  <si>
    <t>NILO AMORIM JUNIOR</t>
  </si>
  <si>
    <t>JAIME LIMA DA SILVA</t>
  </si>
  <si>
    <t>PERICLES ISIPON</t>
  </si>
  <si>
    <t>RUI JOVITA G. CORREA DA SILVA</t>
  </si>
  <si>
    <t>SYLVIO CARVALHO NETTO</t>
  </si>
  <si>
    <t>MARCELO MONTEIRO DE OLIVEIRA</t>
  </si>
  <si>
    <t>FERNANDO RIBAS</t>
  </si>
  <si>
    <t>NILSON FACCI</t>
  </si>
  <si>
    <t>JORGE AUGUSTO SZCZYPIOR</t>
  </si>
  <si>
    <t>CIRO RENATO S. ARAUJO</t>
  </si>
  <si>
    <t>JOAO CARLOS D. REPKA</t>
  </si>
  <si>
    <t>LELIO BRAGA DOS SANTOS</t>
  </si>
  <si>
    <t>OTMAR PLEC</t>
  </si>
  <si>
    <t>ARILDO CORREA TEIXEIRA</t>
  </si>
  <si>
    <t>CIRCULO</t>
  </si>
  <si>
    <t>ROBERTO COSTA</t>
  </si>
  <si>
    <t>ALBERTO L C BORGES</t>
  </si>
  <si>
    <t>ASSESSA</t>
  </si>
  <si>
    <t>PAULO GONCALVES VICENTE</t>
  </si>
  <si>
    <t>PARANAVAI</t>
  </si>
  <si>
    <t>FRANCISCO MARTINS</t>
  </si>
  <si>
    <t xml:space="preserve">IRAN CARLOS STALLIVIERE </t>
  </si>
  <si>
    <t>SPORTCE</t>
  </si>
  <si>
    <t>RYSZARD KOWALSKI</t>
  </si>
  <si>
    <t>OSWALDO MACEDO PEREIRA</t>
  </si>
  <si>
    <t>DOMINGOS BARTOLOMEU</t>
  </si>
  <si>
    <t>JOSE RONALD ROCHA</t>
  </si>
  <si>
    <t>ADAO CALDEIRA</t>
  </si>
  <si>
    <t>TERUO WATANABE</t>
  </si>
  <si>
    <t>Categoria 90/94  Masculino</t>
  </si>
  <si>
    <t>Categoria 90/94 Feminino</t>
  </si>
  <si>
    <t>ELISEU DO CARMO OLIVEIRA</t>
  </si>
  <si>
    <t>ISAO YOSHIDA</t>
  </si>
  <si>
    <t>ELISE SAVI</t>
  </si>
  <si>
    <t>LUCIANA DAMASCENO</t>
  </si>
  <si>
    <t>ENOEMIA R MEISTER FUNKE</t>
  </si>
  <si>
    <t>GUISELA R SCOARIZE</t>
  </si>
  <si>
    <t>DIVA CATANEO FUGANTI</t>
  </si>
  <si>
    <t>ELIANA KIND</t>
  </si>
  <si>
    <t>SHIRLEY CHOW SUEN KIU</t>
  </si>
  <si>
    <t>IRAIDY O SPOSITO</t>
  </si>
  <si>
    <t>LUCAS ALMEIDA FAUSTINI</t>
  </si>
  <si>
    <t>SIDNEI PERES JUNIOR</t>
  </si>
  <si>
    <t>DIEGO FRANCO PEREIRA</t>
  </si>
  <si>
    <t>RODOLFO SOARES MENDES</t>
  </si>
  <si>
    <t>WALTER LOPES DE LIMA</t>
  </si>
  <si>
    <t>VICTOR HUGO DALLA COSTA</t>
  </si>
  <si>
    <t>FERNANDO PEREIRA MOUTINHO</t>
  </si>
  <si>
    <t>FECAM</t>
  </si>
  <si>
    <t>MARCIO BUENO DA SILVA</t>
  </si>
  <si>
    <t>JULIANO TUTIDA</t>
  </si>
  <si>
    <t>LUCIANO GARDANO BUCHARLES</t>
  </si>
  <si>
    <t>RICARDO ATALIBA COUTO</t>
  </si>
  <si>
    <t>FABIO FRANZONI</t>
  </si>
  <si>
    <t>GILSON SERGIO MARTINS</t>
  </si>
  <si>
    <t>SIDNEI FEIJOLLI BISPO</t>
  </si>
  <si>
    <t>SERGIO ITIMURA</t>
  </si>
  <si>
    <t>PAULO R PALLU</t>
  </si>
  <si>
    <t>SERGIO MAKRAKIS</t>
  </si>
  <si>
    <t>TCHIB</t>
  </si>
  <si>
    <t>CELSO IKEDO</t>
  </si>
  <si>
    <t>NELSON A SANDER</t>
  </si>
  <si>
    <t>CARLOS ALBERTO SPERANDIO</t>
  </si>
  <si>
    <t>SERGIO MURAKAMI</t>
  </si>
  <si>
    <t>ANTONIO NABOSNE</t>
  </si>
  <si>
    <t>MILTON IDERIHA</t>
  </si>
  <si>
    <t>EDUARDO AUGUSTO TOMANIK</t>
  </si>
  <si>
    <t>JOSE MIGUEL SIMOES NEHEMY</t>
  </si>
  <si>
    <t>BALEIA AZUL</t>
  </si>
  <si>
    <t>MOBI DICK</t>
  </si>
  <si>
    <t>IDELBRANDO LEITE DE LIMA</t>
  </si>
  <si>
    <t>VARNE JOSE F. NOBREGA</t>
  </si>
  <si>
    <t>HORST KESTENER</t>
  </si>
  <si>
    <t>MARIANA F MARTINS</t>
  </si>
  <si>
    <t>ELIZABETH FUKUDA</t>
  </si>
  <si>
    <t>LIANA YURI FUKUDA</t>
  </si>
  <si>
    <t>ANA MARIA DUNAISKI</t>
  </si>
  <si>
    <t>GISELE DE MIRANDA IGGNACIO</t>
  </si>
  <si>
    <t>ROSEMARI RODRIGUES</t>
  </si>
  <si>
    <t>JOSELENA DE ALMEIDA TEIXEIRA</t>
  </si>
  <si>
    <t>LAURA MISUE MATSUDA</t>
  </si>
  <si>
    <t>LEONARDO SUMIDA</t>
  </si>
  <si>
    <t>RENATO COSTA DE MELO</t>
  </si>
  <si>
    <t>MARCOS VIEIRA</t>
  </si>
  <si>
    <t>LUCAS S FERNANDES</t>
  </si>
  <si>
    <t>GABRIEL SANCHES PEDROSO</t>
  </si>
  <si>
    <t>AUGUSTO ROQUE B. CLIVATI NETO</t>
  </si>
  <si>
    <t>GILCEU B E SILVA JR</t>
  </si>
  <si>
    <t>FELIPE DE A C LUIZ</t>
  </si>
  <si>
    <t>CURIT</t>
  </si>
  <si>
    <t>FABRICIO BARON MUSSI</t>
  </si>
  <si>
    <t>RODOLFO KIRCHNER</t>
  </si>
  <si>
    <t>GIOVANI DE TOLEDO VIECILI</t>
  </si>
  <si>
    <t>RAMIRO LOPES QUEIROZ</t>
  </si>
  <si>
    <t>FABIO CARNEIRO BARBOSA</t>
  </si>
  <si>
    <t>CLAUDEMIR KUHN</t>
  </si>
  <si>
    <t>LEANDRO DOS SANTOS COELHO</t>
  </si>
  <si>
    <t>AIRES ANGELO ANDREOLLA FILHO</t>
  </si>
  <si>
    <t>MAURICIO PIRES GUERREIRO</t>
  </si>
  <si>
    <t>STA MONI</t>
  </si>
  <si>
    <t>CARLOS F FRANÇA MOSQUERA</t>
  </si>
  <si>
    <t>AFONSO F. MARTINS NETO</t>
  </si>
  <si>
    <t>SILVIO SAITI IWATA</t>
  </si>
  <si>
    <t>ROBERTA MERTZ RODRIGUES</t>
  </si>
  <si>
    <t>FARIDA YATIYO OKUHARA</t>
  </si>
  <si>
    <t>SILVANA SCHIMITI YAMACITA</t>
  </si>
  <si>
    <t>VITORIA FEDRIZZI BIDIN</t>
  </si>
  <si>
    <t>RUTH LEIKO TAKEMURA</t>
  </si>
  <si>
    <t>TAKAKO MORIKAMI</t>
  </si>
  <si>
    <t>BERNARDO GRITTI</t>
  </si>
  <si>
    <t>LUIZ F TABOADA</t>
  </si>
  <si>
    <t>WELLINGTON AMERICO</t>
  </si>
  <si>
    <t>HELDER TEIXEIRA</t>
  </si>
  <si>
    <t>SANDRO TAKAHASHI</t>
  </si>
  <si>
    <t>CHRISTHIAN PELLACANI</t>
  </si>
  <si>
    <t>JACKSON M KALINOSKI</t>
  </si>
  <si>
    <t>CARLOS EDUARDO TIKLE VIEIRA</t>
  </si>
  <si>
    <t>MTT</t>
  </si>
  <si>
    <t>MAURICIO JOSE RODRIGUES</t>
  </si>
  <si>
    <t>PAULO TUTIDA JUNIOR</t>
  </si>
  <si>
    <t>RICARDO SCOARIZE</t>
  </si>
  <si>
    <t>OSMAR AMARAL ARAUJO</t>
  </si>
  <si>
    <t>HELIO JOSE NERY</t>
  </si>
  <si>
    <t>PAULO MASSAO SONODA</t>
  </si>
  <si>
    <t>MIGUEL ARCANJO SANDERS</t>
  </si>
  <si>
    <t>MOREL WITTIG BUENO</t>
  </si>
  <si>
    <t>REILLY ALGODOAL</t>
  </si>
  <si>
    <t>NATALIA P TABOADA</t>
  </si>
  <si>
    <t>GLADIS PASA</t>
  </si>
  <si>
    <t>EGLE PEREIRA LEAO</t>
  </si>
  <si>
    <t>MARCIA CRISTINA V. GENIAKE</t>
  </si>
  <si>
    <t>MIRLEY LEMOS CORRADO</t>
  </si>
  <si>
    <t>MARIA APARECIDA SERT</t>
  </si>
  <si>
    <t>THIAGO ROBERTO ENDO</t>
  </si>
  <si>
    <t>HELDER RUANO DE SOUZA LIMA</t>
  </si>
  <si>
    <t>LUCIANO CEZARIO DE LUCIA</t>
  </si>
  <si>
    <t>THIAGO FRANZOI</t>
  </si>
  <si>
    <t>RICARDO ALENCAR DE ASSIS</t>
  </si>
  <si>
    <t>MARCIO R CARMONA</t>
  </si>
  <si>
    <t>ALBERTO D DE ARAUJO</t>
  </si>
  <si>
    <t>DOUGLAS JOSE ANDRADE</t>
  </si>
  <si>
    <t>AIRTON RENATO GRAEML</t>
  </si>
  <si>
    <t>PATRICIA MARIA GONCALVES</t>
  </si>
  <si>
    <t>BEATRIZ REIS GRAEML ABDALLA</t>
  </si>
  <si>
    <t>FELIPE AUGUSTO MASOCHIN</t>
  </si>
  <si>
    <t>EDUARDO APARECIDO DA SILVA</t>
  </si>
  <si>
    <t>JAMES HUMBERTO ROTHHAAR</t>
  </si>
  <si>
    <t>GLAUCO ALVES DA SILVA</t>
  </si>
  <si>
    <t>AGOSTINHO CHECCHIA NORONHA</t>
  </si>
  <si>
    <t>GILSON MARCOS BALLIANA</t>
  </si>
  <si>
    <t>CABRAL</t>
  </si>
  <si>
    <t>DANIEL SANCHES OGNEBENE</t>
  </si>
  <si>
    <t>RUI ZANCARLI SOUZA</t>
  </si>
  <si>
    <t>10M</t>
  </si>
  <si>
    <t>1ª Etapa 4x50 MEDLEY MASCULINO</t>
  </si>
  <si>
    <t xml:space="preserve">LONDRINA MASTER </t>
  </si>
  <si>
    <t>SANTA MONICA</t>
  </si>
  <si>
    <t>TCHIBUUM</t>
  </si>
  <si>
    <t>CIRCULO MILITAR DO PR</t>
  </si>
  <si>
    <t>1ª Etapa 4x50 MEDLEY FEMININO</t>
  </si>
  <si>
    <t>MARINA DE OLIVEIRA</t>
  </si>
  <si>
    <t>JULIANA K F BUCCIOLI</t>
  </si>
  <si>
    <t>IRENE DE MACEDO</t>
  </si>
  <si>
    <t>ROBERTO R WEIZEL FILHO</t>
  </si>
  <si>
    <t>LUIZ EDUARDO KOWALSKI</t>
  </si>
  <si>
    <t>OMAR GIDEONE PINHEIRO</t>
  </si>
  <si>
    <t>JONAS TAKADA</t>
  </si>
  <si>
    <t>PARANAV</t>
  </si>
  <si>
    <t>JESSIKA GESYANE DAL POZZO</t>
  </si>
  <si>
    <t>FLAVIA CORREA ZANUTTO</t>
  </si>
  <si>
    <t>VINICIUS SANDER ZULIAN</t>
  </si>
  <si>
    <t>EDUARDO KIKUCHI</t>
  </si>
  <si>
    <t>GEANDRÉ MACHIAVELLI</t>
  </si>
  <si>
    <t>ALEXANDRE GARCIA</t>
  </si>
  <si>
    <t>RODRIGO FERNANDES PEDROSA</t>
  </si>
  <si>
    <t>JESUS CAMARGO DOS SANTOS</t>
  </si>
  <si>
    <t>LEONARDO RIBAS GOMES</t>
  </si>
  <si>
    <t>PAULO ROBERTO GOLDBAUM</t>
  </si>
  <si>
    <t>GABRIELA SANDER</t>
  </si>
  <si>
    <t>LETICIA PACHECO DOS PASSOS</t>
  </si>
  <si>
    <t>BODY</t>
  </si>
  <si>
    <t>JULIANA ETGES MARTINI</t>
  </si>
  <si>
    <t>ELISA M TAKADA</t>
  </si>
  <si>
    <t>DANIELA TRIGUEROS</t>
  </si>
  <si>
    <t>LUCIMARA SALVALAGIO</t>
  </si>
  <si>
    <t>HELENA WATANABE UYEDA</t>
  </si>
  <si>
    <t>KASSIO LUAN L.DOS SANTOS</t>
  </si>
  <si>
    <t>MARCOS KOITI MURAOKA</t>
  </si>
  <si>
    <t>EDUARDO JULIANI</t>
  </si>
  <si>
    <t>CARLOS ALBERTO F. DA SILVA</t>
  </si>
  <si>
    <t>JOSE CARLOS DE SOUZA</t>
  </si>
  <si>
    <t>TAKASHI UYEDA</t>
  </si>
  <si>
    <t>ALEXANDRE MOSER SILVA</t>
  </si>
  <si>
    <t>CARLOS F. SCATAMBULO COSTA</t>
  </si>
  <si>
    <t>ROGERIO ZANETTE</t>
  </si>
  <si>
    <t>FERNANDO ESPINOZA</t>
  </si>
  <si>
    <t>MARCIA REGINA SIMÕES</t>
  </si>
  <si>
    <t>LUCIO FABIANO RAMOS</t>
  </si>
  <si>
    <t>EGBERTO ZULIAN</t>
  </si>
  <si>
    <t>CAMILA SILVERIO SUMI</t>
  </si>
  <si>
    <t>ANA RITA CANASSA</t>
  </si>
  <si>
    <t>NADIA YUKIJI KOTO BONNET</t>
  </si>
  <si>
    <t>FERNANDA CAMPANHA</t>
  </si>
  <si>
    <t>SILVIO ROMÃO IWATA</t>
  </si>
  <si>
    <t>RENATO EL MEMARI</t>
  </si>
  <si>
    <t>LUIZ HIROYUKI YAMADA</t>
  </si>
  <si>
    <t>FATIMA ELAINE ROMAO IWATA</t>
  </si>
  <si>
    <t>IGOR FERNANDO DE MELO GARBO</t>
  </si>
  <si>
    <t>TUTU</t>
  </si>
  <si>
    <t>EDUARDO DA SILVEIRA PINHEIRO</t>
  </si>
  <si>
    <t>FERNANDO MENEGUETI CHAPARRO</t>
  </si>
  <si>
    <t>FERNANDO BORIN CHIQUETTI</t>
  </si>
  <si>
    <t>LUCIANO TREVISAN ALBERTI</t>
  </si>
  <si>
    <t>ROBERTO CASAGRANDE FILHO</t>
  </si>
  <si>
    <t>RAQUEL BAZAN</t>
  </si>
  <si>
    <t>NADIR FERREIRA DE OLIVEIRA</t>
  </si>
  <si>
    <t>ORBE RODRIGUEZ RODINEY</t>
  </si>
  <si>
    <t>MARCELO ABILIO PUBLIO</t>
  </si>
  <si>
    <t>DENILSON PTASZEK</t>
  </si>
  <si>
    <t>RAQUEL DE BRITO BONI CONTRO</t>
  </si>
  <si>
    <t>LUIS FELIPE GARCIA DE OLIVEIRA</t>
  </si>
  <si>
    <t>FELIPE SIANO RODRIGUES DA SILVA</t>
  </si>
  <si>
    <t>EDUARDO MARAFON</t>
  </si>
  <si>
    <t>MAURO FERNANDES</t>
  </si>
  <si>
    <t>NOVA</t>
  </si>
  <si>
    <t>LUIZ FLAVIO MONTEIRO PORTO</t>
  </si>
  <si>
    <t>ANDRESSA TANOUYE</t>
  </si>
  <si>
    <t>FISIO</t>
  </si>
  <si>
    <t>ROBERTA TRANQUILINI</t>
  </si>
  <si>
    <t>JULIANA FARIA GARDELLI</t>
  </si>
  <si>
    <t>REGINA ALVES THON</t>
  </si>
  <si>
    <t>ANA PAULA ELMEMARI PUBLIO</t>
  </si>
  <si>
    <t>STAMON</t>
  </si>
  <si>
    <t>NARIMA OKUHARA BONOTO</t>
  </si>
  <si>
    <t>SLAN HENRIQUE MARQUES</t>
  </si>
  <si>
    <t>EDERSON PEREIRA DUARTE</t>
  </si>
  <si>
    <t>HENRIQUE HOFFMANN</t>
  </si>
  <si>
    <t>FELIPE HASHIMOTO BIM</t>
  </si>
  <si>
    <t>ERIC NEMETH</t>
  </si>
  <si>
    <t>800l</t>
  </si>
  <si>
    <t>*</t>
  </si>
  <si>
    <t>LEOCADIO DE S. KIRCHOFF</t>
  </si>
  <si>
    <t>2ª Etapa FEMININO - 4x50 Livre Misto</t>
  </si>
  <si>
    <t>Pág. 2</t>
  </si>
  <si>
    <t>Pág. 5</t>
  </si>
  <si>
    <t>Pág.6</t>
  </si>
  <si>
    <t>Pág.7</t>
  </si>
  <si>
    <t>Pág. 8</t>
  </si>
  <si>
    <t>Pág. 9</t>
  </si>
  <si>
    <t>Pág. 10</t>
  </si>
  <si>
    <t>Pág. 11</t>
  </si>
  <si>
    <t>Pág.19</t>
  </si>
  <si>
    <t>Pág.20</t>
  </si>
  <si>
    <t>Pág.21</t>
  </si>
  <si>
    <t>Pág.22</t>
  </si>
  <si>
    <t>Pág.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</si>
</sst>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9"/>
      <name val="Arial"/>
      <family val="2"/>
    </font>
    <font>
      <sz val="10"/>
      <color indexed="12"/>
      <name val="Arial"/>
      <family val="2"/>
    </font>
    <font>
      <sz val="6"/>
      <color indexed="10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color indexed="57"/>
      <name val="Arial"/>
      <family val="2"/>
    </font>
    <font>
      <sz val="9"/>
      <color indexed="17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b/>
      <sz val="7"/>
      <name val="Tahoma"/>
      <family val="2"/>
    </font>
    <font>
      <b/>
      <sz val="7"/>
      <name val="Arial"/>
      <family val="2"/>
    </font>
    <font>
      <b/>
      <sz val="6"/>
      <color indexed="10"/>
      <name val="Arial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indexed="12"/>
      <name val="Verdana"/>
      <family val="2"/>
    </font>
    <font>
      <sz val="10"/>
      <color indexed="18"/>
      <name val="Arial"/>
      <family val="2"/>
    </font>
    <font>
      <sz val="11"/>
      <name val="Tahoma"/>
      <family val="2"/>
    </font>
    <font>
      <i/>
      <sz val="8"/>
      <name val="Arial"/>
      <family val="2"/>
    </font>
    <font>
      <sz val="9"/>
      <color indexed="17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name val="Tahoma"/>
      <family val="2"/>
    </font>
    <font>
      <b/>
      <sz val="10"/>
      <color theme="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Border="1"/>
    <xf numFmtId="49" fontId="0" fillId="0" borderId="0" xfId="0" applyNumberForma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" fillId="0" borderId="0" xfId="0" applyFont="1" applyFill="1" applyBorder="1"/>
    <xf numFmtId="0" fontId="14" fillId="0" borderId="0" xfId="0" applyFont="1" applyAlignment="1">
      <alignment horizontal="right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15" fillId="0" borderId="5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6" fillId="0" borderId="10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15" fillId="0" borderId="9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1" fillId="0" borderId="11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1" fillId="0" borderId="6" xfId="0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left"/>
      <protection hidden="1"/>
    </xf>
    <xf numFmtId="0" fontId="1" fillId="0" borderId="2" xfId="0" applyFont="1" applyBorder="1" applyProtection="1">
      <protection hidden="1"/>
    </xf>
    <xf numFmtId="0" fontId="16" fillId="0" borderId="5" xfId="0" applyFont="1" applyBorder="1" applyProtection="1">
      <protection hidden="1"/>
    </xf>
    <xf numFmtId="0" fontId="16" fillId="0" borderId="9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0" fillId="0" borderId="8" xfId="0" applyBorder="1" applyProtection="1">
      <protection hidden="1"/>
    </xf>
    <xf numFmtId="0" fontId="1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17" xfId="0" applyFont="1" applyBorder="1" applyProtection="1">
      <protection hidden="1"/>
    </xf>
    <xf numFmtId="0" fontId="14" fillId="0" borderId="6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0" xfId="0" applyFont="1" applyBorder="1"/>
    <xf numFmtId="0" fontId="14" fillId="0" borderId="12" xfId="0" applyFont="1" applyBorder="1" applyAlignment="1" applyProtection="1">
      <alignment horizontal="center"/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20" fillId="0" borderId="2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5" fillId="2" borderId="5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11" fillId="2" borderId="5" xfId="0" applyFont="1" applyFill="1" applyBorder="1" applyProtection="1"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2" xfId="0" applyFont="1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4" fillId="0" borderId="3" xfId="0" applyFont="1" applyFill="1" applyBorder="1" applyProtection="1">
      <protection hidden="1"/>
    </xf>
    <xf numFmtId="0" fontId="23" fillId="0" borderId="11" xfId="0" applyFont="1" applyBorder="1" applyProtection="1">
      <protection hidden="1"/>
    </xf>
    <xf numFmtId="0" fontId="23" fillId="0" borderId="9" xfId="0" applyFont="1" applyBorder="1" applyProtection="1">
      <protection hidden="1"/>
    </xf>
    <xf numFmtId="0" fontId="23" fillId="0" borderId="0" xfId="0" applyFont="1" applyBorder="1"/>
    <xf numFmtId="0" fontId="23" fillId="0" borderId="0" xfId="0" applyFont="1" applyBorder="1" applyProtection="1">
      <protection hidden="1"/>
    </xf>
    <xf numFmtId="0" fontId="23" fillId="0" borderId="9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1" fillId="0" borderId="11" xfId="0" applyFont="1" applyBorder="1" applyProtection="1">
      <protection hidden="1"/>
    </xf>
    <xf numFmtId="0" fontId="21" fillId="0" borderId="7" xfId="0" applyFon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25" fillId="0" borderId="0" xfId="0" applyFont="1" applyBorder="1"/>
    <xf numFmtId="0" fontId="5" fillId="0" borderId="13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2" fillId="0" borderId="0" xfId="0" applyFont="1" applyBorder="1"/>
    <xf numFmtId="0" fontId="14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6" fillId="0" borderId="14" xfId="0" applyFont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23" fillId="0" borderId="0" xfId="0" applyFont="1" applyFill="1" applyBorder="1"/>
    <xf numFmtId="0" fontId="16" fillId="0" borderId="0" xfId="0" applyFont="1" applyBorder="1" applyProtection="1"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Border="1" applyProtection="1">
      <protection hidden="1"/>
    </xf>
    <xf numFmtId="0" fontId="29" fillId="0" borderId="0" xfId="0" applyFont="1" applyBorder="1" applyProtection="1">
      <protection hidden="1"/>
    </xf>
    <xf numFmtId="0" fontId="14" fillId="0" borderId="5" xfId="0" applyFont="1" applyBorder="1"/>
    <xf numFmtId="0" fontId="14" fillId="0" borderId="9" xfId="0" applyFont="1" applyBorder="1"/>
    <xf numFmtId="0" fontId="14" fillId="0" borderId="0" xfId="0" applyFont="1"/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27" fillId="0" borderId="0" xfId="0" applyFont="1" applyBorder="1" applyProtection="1">
      <protection hidden="1"/>
    </xf>
    <xf numFmtId="0" fontId="26" fillId="0" borderId="0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29" fillId="0" borderId="9" xfId="0" applyFont="1" applyBorder="1" applyProtection="1">
      <protection hidden="1"/>
    </xf>
    <xf numFmtId="0" fontId="1" fillId="0" borderId="9" xfId="0" applyFont="1" applyBorder="1"/>
    <xf numFmtId="0" fontId="1" fillId="0" borderId="5" xfId="0" applyFont="1" applyBorder="1"/>
    <xf numFmtId="0" fontId="29" fillId="0" borderId="9" xfId="0" applyFont="1" applyBorder="1"/>
    <xf numFmtId="0" fontId="29" fillId="0" borderId="11" xfId="0" applyFont="1" applyBorder="1"/>
    <xf numFmtId="0" fontId="4" fillId="0" borderId="18" xfId="0" applyFont="1" applyFill="1" applyBorder="1" applyAlignment="1" applyProtection="1">
      <alignment horizontal="center"/>
      <protection hidden="1"/>
    </xf>
    <xf numFmtId="0" fontId="4" fillId="0" borderId="18" xfId="0" applyFont="1" applyFill="1" applyBorder="1" applyProtection="1">
      <protection hidden="1"/>
    </xf>
    <xf numFmtId="0" fontId="0" fillId="0" borderId="18" xfId="0" applyFill="1" applyBorder="1" applyProtection="1">
      <protection hidden="1"/>
    </xf>
    <xf numFmtId="0" fontId="6" fillId="0" borderId="18" xfId="0" applyFont="1" applyFill="1" applyBorder="1" applyProtection="1">
      <protection hidden="1"/>
    </xf>
    <xf numFmtId="0" fontId="4" fillId="0" borderId="19" xfId="0" applyFont="1" applyFill="1" applyBorder="1" applyProtection="1">
      <protection hidden="1"/>
    </xf>
    <xf numFmtId="0" fontId="12" fillId="3" borderId="20" xfId="0" applyFont="1" applyFill="1" applyBorder="1" applyProtection="1">
      <protection hidden="1"/>
    </xf>
    <xf numFmtId="0" fontId="1" fillId="3" borderId="21" xfId="0" applyFont="1" applyFill="1" applyBorder="1" applyProtection="1">
      <protection hidden="1"/>
    </xf>
    <xf numFmtId="0" fontId="11" fillId="3" borderId="20" xfId="0" applyFont="1" applyFill="1" applyBorder="1" applyProtection="1">
      <protection hidden="1"/>
    </xf>
    <xf numFmtId="0" fontId="11" fillId="3" borderId="22" xfId="0" applyFont="1" applyFill="1" applyBorder="1" applyProtection="1">
      <protection hidden="1"/>
    </xf>
    <xf numFmtId="0" fontId="5" fillId="3" borderId="20" xfId="0" applyFont="1" applyFill="1" applyBorder="1" applyProtection="1">
      <protection hidden="1"/>
    </xf>
    <xf numFmtId="0" fontId="23" fillId="0" borderId="22" xfId="0" applyFont="1" applyBorder="1" applyProtection="1">
      <protection hidden="1"/>
    </xf>
    <xf numFmtId="0" fontId="23" fillId="0" borderId="22" xfId="0" applyFont="1" applyBorder="1" applyAlignment="1" applyProtection="1">
      <alignment horizontal="center"/>
      <protection hidden="1"/>
    </xf>
    <xf numFmtId="0" fontId="23" fillId="0" borderId="22" xfId="0" applyFont="1" applyFill="1" applyBorder="1" applyAlignment="1" applyProtection="1">
      <alignment horizontal="center"/>
      <protection hidden="1"/>
    </xf>
    <xf numFmtId="0" fontId="6" fillId="0" borderId="24" xfId="0" applyFont="1" applyFill="1" applyBorder="1" applyAlignment="1" applyProtection="1">
      <alignment horizontal="center"/>
      <protection hidden="1"/>
    </xf>
    <xf numFmtId="0" fontId="4" fillId="3" borderId="20" xfId="0" applyFont="1" applyFill="1" applyBorder="1" applyAlignment="1">
      <alignment horizontal="center"/>
    </xf>
    <xf numFmtId="0" fontId="25" fillId="0" borderId="20" xfId="0" applyFont="1" applyBorder="1"/>
    <xf numFmtId="0" fontId="6" fillId="0" borderId="1" xfId="0" applyFont="1" applyBorder="1" applyAlignment="1" applyProtection="1">
      <alignment horizontal="center"/>
      <protection hidden="1"/>
    </xf>
    <xf numFmtId="0" fontId="32" fillId="0" borderId="5" xfId="0" applyFont="1" applyBorder="1"/>
    <xf numFmtId="0" fontId="32" fillId="0" borderId="9" xfId="0" applyFont="1" applyBorder="1"/>
    <xf numFmtId="0" fontId="6" fillId="0" borderId="18" xfId="0" applyFont="1" applyFill="1" applyBorder="1" applyAlignment="1" applyProtection="1">
      <alignment horizontal="center"/>
      <protection hidden="1"/>
    </xf>
    <xf numFmtId="0" fontId="23" fillId="0" borderId="9" xfId="0" applyFont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 applyProtection="1">
      <protection hidden="1"/>
    </xf>
    <xf numFmtId="0" fontId="31" fillId="0" borderId="9" xfId="0" applyFont="1" applyBorder="1" applyProtection="1">
      <protection hidden="1"/>
    </xf>
    <xf numFmtId="0" fontId="34" fillId="0" borderId="9" xfId="0" applyFont="1" applyBorder="1"/>
    <xf numFmtId="0" fontId="20" fillId="3" borderId="20" xfId="0" applyFont="1" applyFill="1" applyBorder="1" applyAlignment="1">
      <alignment horizontal="center"/>
    </xf>
    <xf numFmtId="0" fontId="34" fillId="0" borderId="0" xfId="0" applyFont="1" applyBorder="1"/>
    <xf numFmtId="0" fontId="14" fillId="0" borderId="5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" fillId="0" borderId="0" xfId="0" applyFont="1" applyAlignment="1">
      <alignment horizontal="right"/>
    </xf>
    <xf numFmtId="0" fontId="12" fillId="0" borderId="0" xfId="0" applyFont="1"/>
    <xf numFmtId="0" fontId="14" fillId="0" borderId="6" xfId="0" applyFont="1" applyBorder="1" applyProtection="1">
      <protection hidden="1"/>
    </xf>
    <xf numFmtId="0" fontId="1" fillId="0" borderId="13" xfId="0" applyFont="1" applyBorder="1"/>
    <xf numFmtId="0" fontId="14" fillId="0" borderId="13" xfId="0" applyFont="1" applyBorder="1"/>
    <xf numFmtId="0" fontId="14" fillId="0" borderId="12" xfId="0" applyFont="1" applyBorder="1" applyProtection="1">
      <protection hidden="1"/>
    </xf>
    <xf numFmtId="0" fontId="35" fillId="0" borderId="6" xfId="0" applyFont="1" applyBorder="1" applyAlignment="1" applyProtection="1">
      <alignment horizontal="center"/>
      <protection hidden="1"/>
    </xf>
    <xf numFmtId="0" fontId="14" fillId="0" borderId="10" xfId="0" applyFont="1" applyBorder="1"/>
    <xf numFmtId="0" fontId="14" fillId="0" borderId="11" xfId="0" applyFont="1" applyBorder="1" applyAlignment="1" applyProtection="1">
      <alignment horizontal="center"/>
      <protection hidden="1"/>
    </xf>
    <xf numFmtId="0" fontId="14" fillId="0" borderId="6" xfId="0" applyFont="1" applyBorder="1"/>
    <xf numFmtId="0" fontId="14" fillId="0" borderId="5" xfId="0" applyFont="1" applyBorder="1" applyAlignment="1" applyProtection="1">
      <alignment horizontal="center"/>
      <protection hidden="1"/>
    </xf>
    <xf numFmtId="0" fontId="14" fillId="0" borderId="11" xfId="0" applyFont="1" applyBorder="1" applyProtection="1">
      <protection hidden="1"/>
    </xf>
    <xf numFmtId="0" fontId="36" fillId="0" borderId="9" xfId="0" applyFont="1" applyBorder="1"/>
    <xf numFmtId="0" fontId="14" fillId="0" borderId="9" xfId="0" applyFont="1" applyBorder="1" applyProtection="1">
      <protection hidden="1"/>
    </xf>
    <xf numFmtId="0" fontId="14" fillId="0" borderId="11" xfId="0" applyFont="1" applyBorder="1"/>
    <xf numFmtId="0" fontId="14" fillId="0" borderId="7" xfId="0" applyFont="1" applyBorder="1"/>
    <xf numFmtId="0" fontId="14" fillId="0" borderId="7" xfId="0" applyFont="1" applyBorder="1" applyProtection="1">
      <protection hidden="1"/>
    </xf>
    <xf numFmtId="0" fontId="14" fillId="0" borderId="0" xfId="0" applyFont="1" applyProtection="1">
      <protection hidden="1"/>
    </xf>
    <xf numFmtId="0" fontId="0" fillId="0" borderId="8" xfId="0" applyBorder="1"/>
    <xf numFmtId="0" fontId="23" fillId="0" borderId="2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23" fillId="0" borderId="23" xfId="0" applyFont="1" applyBorder="1" applyAlignment="1" applyProtection="1">
      <alignment horizontal="center"/>
      <protection hidden="1"/>
    </xf>
    <xf numFmtId="0" fontId="23" fillId="0" borderId="5" xfId="0" applyFont="1" applyBorder="1" applyAlignment="1" applyProtection="1">
      <alignment horizontal="center"/>
      <protection hidden="1"/>
    </xf>
    <xf numFmtId="0" fontId="23" fillId="0" borderId="11" xfId="0" applyFont="1" applyBorder="1" applyAlignment="1" applyProtection="1">
      <alignment horizontal="center"/>
      <protection hidden="1"/>
    </xf>
    <xf numFmtId="0" fontId="23" fillId="0" borderId="26" xfId="0" applyFont="1" applyBorder="1" applyAlignment="1">
      <alignment horizontal="center"/>
    </xf>
    <xf numFmtId="0" fontId="14" fillId="0" borderId="27" xfId="0" applyFont="1" applyBorder="1" applyAlignment="1" applyProtection="1">
      <alignment horizontal="center"/>
      <protection hidden="1"/>
    </xf>
    <xf numFmtId="0" fontId="37" fillId="0" borderId="0" xfId="0" applyFont="1" applyBorder="1" applyProtection="1">
      <protection hidden="1"/>
    </xf>
    <xf numFmtId="0" fontId="0" fillId="0" borderId="12" xfId="0" applyBorder="1"/>
    <xf numFmtId="0" fontId="23" fillId="0" borderId="12" xfId="0" applyFont="1" applyBorder="1" applyAlignment="1" applyProtection="1">
      <alignment horizontal="center"/>
      <protection hidden="1"/>
    </xf>
    <xf numFmtId="0" fontId="0" fillId="0" borderId="28" xfId="0" applyBorder="1"/>
    <xf numFmtId="0" fontId="24" fillId="0" borderId="28" xfId="0" applyFont="1" applyBorder="1" applyAlignment="1" applyProtection="1">
      <alignment horizontal="center"/>
      <protection hidden="1"/>
    </xf>
    <xf numFmtId="0" fontId="3" fillId="0" borderId="28" xfId="0" applyFont="1" applyBorder="1"/>
    <xf numFmtId="0" fontId="37" fillId="0" borderId="9" xfId="0" applyFont="1" applyBorder="1" applyProtection="1">
      <protection hidden="1"/>
    </xf>
    <xf numFmtId="0" fontId="14" fillId="0" borderId="10" xfId="0" applyFont="1" applyBorder="1" applyProtection="1">
      <protection hidden="1"/>
    </xf>
    <xf numFmtId="0" fontId="37" fillId="0" borderId="6" xfId="0" applyFont="1" applyBorder="1" applyProtection="1">
      <protection hidden="1"/>
    </xf>
    <xf numFmtId="0" fontId="35" fillId="0" borderId="12" xfId="0" applyFont="1" applyBorder="1" applyAlignment="1" applyProtection="1">
      <alignment horizontal="center"/>
      <protection hidden="1"/>
    </xf>
    <xf numFmtId="0" fontId="35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protection hidden="1"/>
    </xf>
    <xf numFmtId="0" fontId="38" fillId="0" borderId="0" xfId="0" applyFont="1" applyProtection="1">
      <protection hidden="1"/>
    </xf>
    <xf numFmtId="0" fontId="23" fillId="0" borderId="29" xfId="0" applyFont="1" applyBorder="1" applyProtection="1">
      <protection hidden="1"/>
    </xf>
    <xf numFmtId="0" fontId="23" fillId="0" borderId="29" xfId="0" applyFont="1" applyBorder="1" applyAlignment="1" applyProtection="1">
      <alignment horizontal="center"/>
      <protection hidden="1"/>
    </xf>
    <xf numFmtId="0" fontId="23" fillId="0" borderId="9" xfId="0" applyFont="1" applyFill="1" applyBorder="1" applyAlignment="1" applyProtection="1">
      <alignment horizontal="center"/>
      <protection hidden="1"/>
    </xf>
    <xf numFmtId="0" fontId="25" fillId="0" borderId="31" xfId="0" applyFont="1" applyBorder="1"/>
    <xf numFmtId="0" fontId="25" fillId="0" borderId="9" xfId="0" applyFont="1" applyBorder="1"/>
    <xf numFmtId="0" fontId="23" fillId="4" borderId="11" xfId="0" applyFont="1" applyFill="1" applyBorder="1" applyProtection="1">
      <protection hidden="1"/>
    </xf>
    <xf numFmtId="0" fontId="23" fillId="4" borderId="12" xfId="0" applyFont="1" applyFill="1" applyBorder="1" applyProtection="1">
      <protection hidden="1"/>
    </xf>
    <xf numFmtId="0" fontId="23" fillId="4" borderId="0" xfId="0" applyFont="1" applyFill="1" applyBorder="1" applyProtection="1">
      <protection hidden="1"/>
    </xf>
    <xf numFmtId="0" fontId="23" fillId="5" borderId="11" xfId="0" applyFont="1" applyFill="1" applyBorder="1" applyProtection="1">
      <protection hidden="1"/>
    </xf>
    <xf numFmtId="0" fontId="23" fillId="5" borderId="12" xfId="0" applyFont="1" applyFill="1" applyBorder="1" applyProtection="1">
      <protection hidden="1"/>
    </xf>
    <xf numFmtId="0" fontId="23" fillId="5" borderId="0" xfId="0" applyFont="1" applyFill="1" applyBorder="1" applyProtection="1">
      <protection hidden="1"/>
    </xf>
    <xf numFmtId="0" fontId="23" fillId="4" borderId="30" xfId="0" applyFont="1" applyFill="1" applyBorder="1" applyProtection="1">
      <protection hidden="1"/>
    </xf>
    <xf numFmtId="0" fontId="23" fillId="4" borderId="9" xfId="0" applyFont="1" applyFill="1" applyBorder="1" applyProtection="1">
      <protection hidden="1"/>
    </xf>
    <xf numFmtId="0" fontId="23" fillId="6" borderId="11" xfId="0" applyFont="1" applyFill="1" applyBorder="1" applyProtection="1">
      <protection hidden="1"/>
    </xf>
    <xf numFmtId="0" fontId="23" fillId="6" borderId="12" xfId="0" applyFont="1" applyFill="1" applyBorder="1" applyProtection="1">
      <protection hidden="1"/>
    </xf>
    <xf numFmtId="0" fontId="23" fillId="6" borderId="0" xfId="0" applyFont="1" applyFill="1" applyBorder="1" applyProtection="1">
      <protection hidden="1"/>
    </xf>
    <xf numFmtId="0" fontId="23" fillId="6" borderId="30" xfId="0" applyFont="1" applyFill="1" applyBorder="1" applyProtection="1">
      <protection hidden="1"/>
    </xf>
    <xf numFmtId="0" fontId="23" fillId="6" borderId="9" xfId="0" applyFont="1" applyFill="1" applyBorder="1" applyProtection="1">
      <protection hidden="1"/>
    </xf>
    <xf numFmtId="0" fontId="30" fillId="2" borderId="4" xfId="0" applyFont="1" applyFill="1" applyBorder="1" applyAlignment="1" applyProtection="1">
      <alignment horizontal="center"/>
      <protection hidden="1"/>
    </xf>
    <xf numFmtId="0" fontId="23" fillId="6" borderId="32" xfId="0" applyFont="1" applyFill="1" applyBorder="1" applyProtection="1">
      <protection hidden="1"/>
    </xf>
    <xf numFmtId="0" fontId="23" fillId="6" borderId="10" xfId="0" applyFont="1" applyFill="1" applyBorder="1" applyProtection="1">
      <protection hidden="1"/>
    </xf>
    <xf numFmtId="0" fontId="12" fillId="0" borderId="9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zoomScaleSheetLayoutView="100" workbookViewId="0">
      <selection activeCell="AF8" sqref="AF8"/>
    </sheetView>
  </sheetViews>
  <sheetFormatPr defaultRowHeight="12.75" x14ac:dyDescent="0.2"/>
  <cols>
    <col min="1" max="1" width="3.140625" customWidth="1"/>
    <col min="2" max="2" width="24.7109375" customWidth="1"/>
    <col min="3" max="3" width="6.85546875" customWidth="1"/>
    <col min="4" max="4" width="3.28515625" customWidth="1"/>
    <col min="5" max="5" width="4" customWidth="1"/>
    <col min="6" max="6" width="3.5703125" customWidth="1"/>
    <col min="7" max="7" width="4" customWidth="1"/>
    <col min="8" max="8" width="3.140625" customWidth="1"/>
    <col min="9" max="9" width="1.140625" customWidth="1"/>
    <col min="10" max="10" width="3.85546875" customWidth="1"/>
    <col min="11" max="11" width="4" customWidth="1"/>
    <col min="12" max="12" width="3.42578125" customWidth="1"/>
    <col min="13" max="13" width="4" customWidth="1"/>
    <col min="14" max="14" width="2.7109375" style="2" customWidth="1"/>
    <col min="15" max="15" width="1.140625" customWidth="1"/>
    <col min="16" max="16" width="3.5703125" style="2" customWidth="1"/>
    <col min="17" max="17" width="3.5703125" customWidth="1"/>
    <col min="18" max="18" width="3.85546875" customWidth="1"/>
    <col min="19" max="19" width="4.140625" customWidth="1"/>
    <col min="20" max="20" width="2.7109375" customWidth="1"/>
    <col min="21" max="21" width="1.42578125" customWidth="1"/>
    <col min="22" max="22" width="3.42578125" style="2" customWidth="1"/>
    <col min="23" max="23" width="3.85546875" customWidth="1"/>
    <col min="24" max="25" width="3.7109375" customWidth="1"/>
    <col min="26" max="26" width="2.7109375" customWidth="1"/>
    <col min="27" max="27" width="1.28515625" customWidth="1"/>
    <col min="28" max="28" width="6.7109375" customWidth="1"/>
    <col min="29" max="29" width="1" customWidth="1"/>
    <col min="30" max="30" width="8" customWidth="1"/>
    <col min="31" max="31" width="2.85546875" customWidth="1"/>
  </cols>
  <sheetData>
    <row r="1" spans="1:30" x14ac:dyDescent="0.2">
      <c r="A1" s="15"/>
      <c r="B1" s="15"/>
      <c r="C1" s="215" t="s">
        <v>155</v>
      </c>
      <c r="D1" s="15"/>
      <c r="F1" s="15"/>
      <c r="G1" s="15"/>
      <c r="H1" s="17"/>
      <c r="I1" s="17"/>
      <c r="J1" s="17"/>
      <c r="K1" s="17"/>
      <c r="L1" s="17"/>
      <c r="M1" s="17"/>
      <c r="N1" s="18"/>
      <c r="O1" s="17"/>
      <c r="P1" s="18"/>
      <c r="Q1" s="17"/>
      <c r="R1" s="17"/>
      <c r="S1" s="15"/>
      <c r="T1" s="15"/>
      <c r="U1" s="15"/>
      <c r="V1" s="19"/>
      <c r="W1" s="15"/>
      <c r="X1" s="15"/>
      <c r="Y1" s="15"/>
      <c r="Z1" s="15"/>
      <c r="AA1" s="15"/>
      <c r="AB1" s="15"/>
      <c r="AC1" s="15"/>
      <c r="AD1" s="20" t="s">
        <v>43</v>
      </c>
    </row>
    <row r="2" spans="1:30" x14ac:dyDescent="0.2">
      <c r="A2" s="15"/>
      <c r="B2" s="16" t="s">
        <v>6</v>
      </c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9"/>
      <c r="O2" s="15"/>
      <c r="P2" s="19"/>
      <c r="Q2" s="15"/>
      <c r="R2" s="15"/>
      <c r="S2" s="15"/>
      <c r="T2" s="15"/>
      <c r="U2" s="15"/>
      <c r="V2" s="19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22"/>
      <c r="B3" s="23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4"/>
      <c r="W3" s="25" t="s">
        <v>34</v>
      </c>
      <c r="X3" s="25"/>
      <c r="Y3" s="25"/>
      <c r="Z3" s="27" t="s">
        <v>4</v>
      </c>
      <c r="AA3" s="15"/>
      <c r="AB3" s="28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81" t="s">
        <v>290</v>
      </c>
      <c r="C4" s="83" t="s">
        <v>157</v>
      </c>
      <c r="D4" s="30">
        <v>9</v>
      </c>
      <c r="E4" s="31" t="s">
        <v>80</v>
      </c>
      <c r="F4" s="32">
        <v>7</v>
      </c>
      <c r="G4" s="31" t="s">
        <v>109</v>
      </c>
      <c r="H4" s="33">
        <f t="shared" ref="H4:H11" si="0">SUM(D4,F4)</f>
        <v>16</v>
      </c>
      <c r="I4" s="15"/>
      <c r="J4" s="30">
        <v>7</v>
      </c>
      <c r="K4" s="31" t="s">
        <v>93</v>
      </c>
      <c r="L4" s="32">
        <v>9</v>
      </c>
      <c r="M4" s="31" t="s">
        <v>79</v>
      </c>
      <c r="N4" s="33">
        <f t="shared" ref="N4:N11" si="1">SUM(J4,L4)</f>
        <v>16</v>
      </c>
      <c r="O4" s="15"/>
      <c r="P4" s="30">
        <v>9</v>
      </c>
      <c r="Q4" s="31" t="s">
        <v>69</v>
      </c>
      <c r="R4" s="32">
        <v>9</v>
      </c>
      <c r="S4" s="31" t="s">
        <v>90</v>
      </c>
      <c r="T4" s="33">
        <f t="shared" ref="T4:T11" si="2">SUM(P4,R4)</f>
        <v>18</v>
      </c>
      <c r="U4" s="15"/>
      <c r="V4" s="82"/>
      <c r="W4" s="31"/>
      <c r="X4" s="32"/>
      <c r="Y4" s="31"/>
      <c r="Z4" s="33">
        <f t="shared" ref="Z4:Z11" si="3">SUM(V4,X4)</f>
        <v>0</v>
      </c>
      <c r="AA4" s="15"/>
      <c r="AB4" s="36"/>
      <c r="AC4" s="15"/>
      <c r="AD4" s="37">
        <f t="shared" ref="AD4:AD11" si="4">SUM(H4,N4,T4,Z4,AB4)-MIN(H4,N4,T4,Z4)</f>
        <v>50</v>
      </c>
    </row>
    <row r="5" spans="1:30" x14ac:dyDescent="0.2">
      <c r="A5" s="164" t="s">
        <v>49</v>
      </c>
      <c r="B5" s="131" t="s">
        <v>358</v>
      </c>
      <c r="C5" s="83" t="s">
        <v>171</v>
      </c>
      <c r="D5" s="39">
        <v>9</v>
      </c>
      <c r="E5" s="40" t="s">
        <v>91</v>
      </c>
      <c r="F5" s="41">
        <v>9</v>
      </c>
      <c r="G5" s="40" t="s">
        <v>71</v>
      </c>
      <c r="H5" s="33">
        <f t="shared" si="0"/>
        <v>18</v>
      </c>
      <c r="I5" s="15"/>
      <c r="J5" s="39"/>
      <c r="K5" s="40"/>
      <c r="L5" s="41"/>
      <c r="M5" s="40"/>
      <c r="N5" s="33">
        <f t="shared" si="1"/>
        <v>0</v>
      </c>
      <c r="O5" s="15"/>
      <c r="P5" s="39">
        <v>9</v>
      </c>
      <c r="Q5" s="40" t="s">
        <v>79</v>
      </c>
      <c r="R5" s="41">
        <v>9</v>
      </c>
      <c r="S5" s="40" t="s">
        <v>81</v>
      </c>
      <c r="T5" s="33">
        <f t="shared" si="2"/>
        <v>18</v>
      </c>
      <c r="U5" s="15"/>
      <c r="V5" s="39"/>
      <c r="W5" s="40"/>
      <c r="X5" s="41"/>
      <c r="Y5" s="40"/>
      <c r="Z5" s="33">
        <f t="shared" si="3"/>
        <v>0</v>
      </c>
      <c r="AA5" s="15"/>
      <c r="AB5" s="36"/>
      <c r="AC5" s="15"/>
      <c r="AD5" s="37">
        <f t="shared" si="4"/>
        <v>36</v>
      </c>
    </row>
    <row r="6" spans="1:30" x14ac:dyDescent="0.2">
      <c r="A6" s="164" t="s">
        <v>50</v>
      </c>
      <c r="B6" s="131" t="s">
        <v>393</v>
      </c>
      <c r="C6" s="83" t="s">
        <v>64</v>
      </c>
      <c r="D6" s="39">
        <v>9</v>
      </c>
      <c r="E6" s="40" t="s">
        <v>109</v>
      </c>
      <c r="F6" s="41">
        <v>7</v>
      </c>
      <c r="G6" s="40" t="s">
        <v>71</v>
      </c>
      <c r="H6" s="33">
        <f t="shared" si="0"/>
        <v>16</v>
      </c>
      <c r="I6" s="15"/>
      <c r="J6" s="39">
        <v>9</v>
      </c>
      <c r="K6" s="40" t="s">
        <v>93</v>
      </c>
      <c r="L6" s="41">
        <v>9</v>
      </c>
      <c r="M6" s="40" t="s">
        <v>92</v>
      </c>
      <c r="N6" s="33">
        <f t="shared" si="1"/>
        <v>18</v>
      </c>
      <c r="O6" s="15"/>
      <c r="P6" s="39"/>
      <c r="Q6" s="40"/>
      <c r="R6" s="41"/>
      <c r="S6" s="40"/>
      <c r="T6" s="33">
        <f t="shared" si="2"/>
        <v>0</v>
      </c>
      <c r="U6" s="15"/>
      <c r="V6" s="39"/>
      <c r="W6" s="40"/>
      <c r="X6" s="41"/>
      <c r="Y6" s="40"/>
      <c r="Z6" s="33">
        <f t="shared" si="3"/>
        <v>0</v>
      </c>
      <c r="AA6" s="15"/>
      <c r="AB6" s="36"/>
      <c r="AC6" s="15"/>
      <c r="AD6" s="37">
        <f t="shared" si="4"/>
        <v>34</v>
      </c>
    </row>
    <row r="7" spans="1:30" x14ac:dyDescent="0.2">
      <c r="A7" s="164" t="s">
        <v>51</v>
      </c>
      <c r="B7" s="131" t="s">
        <v>435</v>
      </c>
      <c r="C7" s="83" t="s">
        <v>399</v>
      </c>
      <c r="D7" s="39"/>
      <c r="E7" s="40"/>
      <c r="F7" s="41"/>
      <c r="G7" s="40"/>
      <c r="H7" s="33">
        <f t="shared" si="0"/>
        <v>0</v>
      </c>
      <c r="I7" s="15"/>
      <c r="J7" s="39">
        <v>9</v>
      </c>
      <c r="K7" s="40" t="s">
        <v>69</v>
      </c>
      <c r="L7" s="41">
        <v>7</v>
      </c>
      <c r="M7" s="40" t="s">
        <v>79</v>
      </c>
      <c r="N7" s="33">
        <f t="shared" si="1"/>
        <v>16</v>
      </c>
      <c r="O7" s="15"/>
      <c r="P7" s="39"/>
      <c r="Q7" s="40"/>
      <c r="R7" s="41"/>
      <c r="S7" s="40"/>
      <c r="T7" s="33">
        <f t="shared" si="2"/>
        <v>0</v>
      </c>
      <c r="U7" s="15"/>
      <c r="V7" s="39"/>
      <c r="W7" s="40"/>
      <c r="X7" s="41"/>
      <c r="Y7" s="40"/>
      <c r="Z7" s="33">
        <f t="shared" si="3"/>
        <v>0</v>
      </c>
      <c r="AA7" s="15"/>
      <c r="AB7" s="36"/>
      <c r="AC7" s="15"/>
      <c r="AD7" s="37">
        <f t="shared" si="4"/>
        <v>16</v>
      </c>
    </row>
    <row r="8" spans="1:30" x14ac:dyDescent="0.2">
      <c r="A8" s="164" t="s">
        <v>53</v>
      </c>
      <c r="B8" s="131" t="s">
        <v>221</v>
      </c>
      <c r="C8" s="83" t="s">
        <v>216</v>
      </c>
      <c r="D8" s="39">
        <v>9</v>
      </c>
      <c r="E8" s="40" t="s">
        <v>79</v>
      </c>
      <c r="F8" s="41">
        <v>6</v>
      </c>
      <c r="G8" s="40" t="s">
        <v>71</v>
      </c>
      <c r="H8" s="33">
        <f t="shared" si="0"/>
        <v>15</v>
      </c>
      <c r="I8" s="15"/>
      <c r="J8" s="39"/>
      <c r="K8" s="40"/>
      <c r="L8" s="41"/>
      <c r="M8" s="40"/>
      <c r="N8" s="33">
        <f t="shared" si="1"/>
        <v>0</v>
      </c>
      <c r="O8" s="15"/>
      <c r="P8" s="39"/>
      <c r="Q8" s="40"/>
      <c r="R8" s="41"/>
      <c r="S8" s="40"/>
      <c r="T8" s="33">
        <f t="shared" si="2"/>
        <v>0</v>
      </c>
      <c r="U8" s="15"/>
      <c r="V8" s="39"/>
      <c r="W8" s="40"/>
      <c r="X8" s="41"/>
      <c r="Y8" s="40"/>
      <c r="Z8" s="33">
        <f t="shared" si="3"/>
        <v>0</v>
      </c>
      <c r="AA8" s="15"/>
      <c r="AB8" s="36"/>
      <c r="AC8" s="15"/>
      <c r="AD8" s="37">
        <f t="shared" si="4"/>
        <v>15</v>
      </c>
    </row>
    <row r="9" spans="1:30" x14ac:dyDescent="0.2">
      <c r="A9" s="164" t="s">
        <v>52</v>
      </c>
      <c r="B9" s="190" t="s">
        <v>483</v>
      </c>
      <c r="C9" s="83" t="s">
        <v>157</v>
      </c>
      <c r="D9" s="39"/>
      <c r="E9" s="40"/>
      <c r="F9" s="41"/>
      <c r="G9" s="40"/>
      <c r="H9" s="33">
        <f t="shared" si="0"/>
        <v>0</v>
      </c>
      <c r="I9" s="15"/>
      <c r="J9" s="39"/>
      <c r="K9" s="40"/>
      <c r="L9" s="41"/>
      <c r="M9" s="40"/>
      <c r="N9" s="33">
        <f t="shared" si="1"/>
        <v>0</v>
      </c>
      <c r="O9" s="15"/>
      <c r="P9" s="39">
        <v>7</v>
      </c>
      <c r="Q9" s="40" t="s">
        <v>79</v>
      </c>
      <c r="R9" s="41">
        <v>6</v>
      </c>
      <c r="S9" s="40" t="s">
        <v>81</v>
      </c>
      <c r="T9" s="33">
        <f t="shared" si="2"/>
        <v>13</v>
      </c>
      <c r="U9" s="15"/>
      <c r="V9" s="39"/>
      <c r="W9" s="40"/>
      <c r="X9" s="41"/>
      <c r="Y9" s="40"/>
      <c r="Z9" s="33">
        <f t="shared" si="3"/>
        <v>0</v>
      </c>
      <c r="AA9" s="15"/>
      <c r="AB9" s="36"/>
      <c r="AC9" s="15"/>
      <c r="AD9" s="37">
        <f t="shared" si="4"/>
        <v>13</v>
      </c>
    </row>
    <row r="10" spans="1:30" x14ac:dyDescent="0.2">
      <c r="A10" s="164" t="s">
        <v>52</v>
      </c>
      <c r="B10" s="175" t="s">
        <v>484</v>
      </c>
      <c r="C10" s="83" t="s">
        <v>177</v>
      </c>
      <c r="D10" s="39"/>
      <c r="E10" s="40"/>
      <c r="F10" s="41"/>
      <c r="G10" s="40"/>
      <c r="H10" s="33">
        <f t="shared" si="0"/>
        <v>0</v>
      </c>
      <c r="I10" s="15"/>
      <c r="J10" s="39"/>
      <c r="K10" s="40"/>
      <c r="L10" s="41"/>
      <c r="M10" s="40"/>
      <c r="N10" s="33">
        <f t="shared" si="1"/>
        <v>0</v>
      </c>
      <c r="O10" s="15"/>
      <c r="P10" s="39">
        <v>6</v>
      </c>
      <c r="Q10" s="40" t="s">
        <v>79</v>
      </c>
      <c r="R10" s="41">
        <v>7</v>
      </c>
      <c r="S10" s="40" t="s">
        <v>81</v>
      </c>
      <c r="T10" s="33">
        <f t="shared" si="2"/>
        <v>13</v>
      </c>
      <c r="U10" s="15"/>
      <c r="V10" s="39"/>
      <c r="W10" s="40"/>
      <c r="X10" s="41"/>
      <c r="Y10" s="40"/>
      <c r="Z10" s="33">
        <f t="shared" si="3"/>
        <v>0</v>
      </c>
      <c r="AA10" s="15"/>
      <c r="AB10" s="36"/>
      <c r="AC10" s="15"/>
      <c r="AD10" s="37">
        <f t="shared" si="4"/>
        <v>13</v>
      </c>
    </row>
    <row r="11" spans="1:30" x14ac:dyDescent="0.2">
      <c r="A11" s="164" t="s">
        <v>489</v>
      </c>
      <c r="B11" s="131" t="s">
        <v>222</v>
      </c>
      <c r="C11" s="83" t="s">
        <v>216</v>
      </c>
      <c r="D11" s="39" t="s">
        <v>67</v>
      </c>
      <c r="E11" s="40" t="s">
        <v>79</v>
      </c>
      <c r="F11" s="41" t="s">
        <v>67</v>
      </c>
      <c r="G11" s="40" t="s">
        <v>91</v>
      </c>
      <c r="H11" s="33">
        <f t="shared" si="0"/>
        <v>0</v>
      </c>
      <c r="I11" s="15"/>
      <c r="J11" s="39"/>
      <c r="K11" s="40"/>
      <c r="L11" s="41"/>
      <c r="M11" s="40"/>
      <c r="N11" s="33">
        <f t="shared" si="1"/>
        <v>0</v>
      </c>
      <c r="O11" s="15"/>
      <c r="P11" s="39"/>
      <c r="Q11" s="40"/>
      <c r="R11" s="41"/>
      <c r="S11" s="40"/>
      <c r="T11" s="33">
        <f t="shared" si="2"/>
        <v>0</v>
      </c>
      <c r="U11" s="15"/>
      <c r="V11" s="39"/>
      <c r="W11" s="40"/>
      <c r="X11" s="41"/>
      <c r="Y11" s="40"/>
      <c r="Z11" s="33">
        <f t="shared" si="3"/>
        <v>0</v>
      </c>
      <c r="AA11" s="15"/>
      <c r="AB11" s="36"/>
      <c r="AC11" s="15"/>
      <c r="AD11" s="37">
        <f t="shared" si="4"/>
        <v>0</v>
      </c>
    </row>
    <row r="12" spans="1:30" x14ac:dyDescent="0.2">
      <c r="A12" s="165"/>
      <c r="B12" s="38"/>
      <c r="C12" s="83"/>
      <c r="D12" s="39"/>
      <c r="E12" s="40"/>
      <c r="F12" s="41"/>
      <c r="G12" s="40"/>
      <c r="H12" s="33">
        <f t="shared" ref="H12:H36" si="5">SUM(D12,F12)</f>
        <v>0</v>
      </c>
      <c r="I12" s="15"/>
      <c r="J12" s="39"/>
      <c r="K12" s="40"/>
      <c r="L12" s="41"/>
      <c r="M12" s="40"/>
      <c r="N12" s="33">
        <f t="shared" ref="N12:N36" si="6">SUM(J12,L12)</f>
        <v>0</v>
      </c>
      <c r="O12" s="15"/>
      <c r="P12" s="39"/>
      <c r="Q12" s="40"/>
      <c r="R12" s="41"/>
      <c r="S12" s="40"/>
      <c r="T12" s="33">
        <f t="shared" ref="T12:T36" si="7">SUM(P12,R12)</f>
        <v>0</v>
      </c>
      <c r="U12" s="15"/>
      <c r="V12" s="39"/>
      <c r="W12" s="40"/>
      <c r="X12" s="41"/>
      <c r="Y12" s="40"/>
      <c r="Z12" s="33">
        <f t="shared" ref="Z12:Z36" si="8">SUM(V12,X12)</f>
        <v>0</v>
      </c>
      <c r="AA12" s="15"/>
      <c r="AB12" s="36"/>
      <c r="AC12" s="15"/>
      <c r="AD12" s="37">
        <f t="shared" ref="AD12:AD36" si="9">SUM(H12,N12,T12,Z12,AB12)-MIN(H12,N12,T12,Z12)</f>
        <v>0</v>
      </c>
    </row>
    <row r="13" spans="1:30" x14ac:dyDescent="0.2">
      <c r="A13" s="165"/>
      <c r="B13" s="38"/>
      <c r="C13" s="84"/>
      <c r="D13" s="39"/>
      <c r="E13" s="40"/>
      <c r="F13" s="182"/>
      <c r="G13" s="40"/>
      <c r="H13" s="33">
        <f t="shared" si="5"/>
        <v>0</v>
      </c>
      <c r="I13" s="15"/>
      <c r="J13" s="39"/>
      <c r="K13" s="40"/>
      <c r="L13" s="41"/>
      <c r="M13" s="40"/>
      <c r="N13" s="33">
        <f t="shared" si="6"/>
        <v>0</v>
      </c>
      <c r="O13" s="15"/>
      <c r="P13" s="39"/>
      <c r="Q13" s="40"/>
      <c r="R13" s="41"/>
      <c r="S13" s="40"/>
      <c r="T13" s="33">
        <f t="shared" si="7"/>
        <v>0</v>
      </c>
      <c r="U13" s="15"/>
      <c r="V13" s="39"/>
      <c r="W13" s="40"/>
      <c r="X13" s="41"/>
      <c r="Y13" s="40"/>
      <c r="Z13" s="33">
        <f t="shared" si="8"/>
        <v>0</v>
      </c>
      <c r="AA13" s="15"/>
      <c r="AB13" s="36"/>
      <c r="AC13" s="15"/>
      <c r="AD13" s="37">
        <f t="shared" si="9"/>
        <v>0</v>
      </c>
    </row>
    <row r="14" spans="1:30" x14ac:dyDescent="0.2">
      <c r="A14" s="165"/>
      <c r="B14" s="38"/>
      <c r="C14" s="84"/>
      <c r="D14" s="39"/>
      <c r="E14" s="40"/>
      <c r="F14" s="41"/>
      <c r="G14" s="40"/>
      <c r="H14" s="33">
        <f t="shared" si="5"/>
        <v>0</v>
      </c>
      <c r="I14" s="15"/>
      <c r="J14" s="39"/>
      <c r="K14" s="40"/>
      <c r="L14" s="41"/>
      <c r="M14" s="40"/>
      <c r="N14" s="33">
        <f t="shared" si="6"/>
        <v>0</v>
      </c>
      <c r="O14" s="15"/>
      <c r="P14" s="39"/>
      <c r="Q14" s="40"/>
      <c r="R14" s="41"/>
      <c r="S14" s="40"/>
      <c r="T14" s="33">
        <f t="shared" si="7"/>
        <v>0</v>
      </c>
      <c r="U14" s="15"/>
      <c r="V14" s="39"/>
      <c r="W14" s="40"/>
      <c r="X14" s="41"/>
      <c r="Y14" s="40"/>
      <c r="Z14" s="33">
        <f t="shared" si="8"/>
        <v>0</v>
      </c>
      <c r="AA14" s="15"/>
      <c r="AB14" s="36"/>
      <c r="AC14" s="15"/>
      <c r="AD14" s="37">
        <f t="shared" si="9"/>
        <v>0</v>
      </c>
    </row>
    <row r="15" spans="1:30" x14ac:dyDescent="0.2">
      <c r="A15" s="165"/>
      <c r="B15" s="143"/>
      <c r="C15" s="84"/>
      <c r="D15" s="39"/>
      <c r="E15" s="40"/>
      <c r="F15" s="41"/>
      <c r="G15" s="40"/>
      <c r="H15" s="33">
        <f t="shared" si="5"/>
        <v>0</v>
      </c>
      <c r="I15" s="15"/>
      <c r="J15" s="39"/>
      <c r="K15" s="40"/>
      <c r="L15" s="41"/>
      <c r="M15" s="40"/>
      <c r="N15" s="33">
        <f t="shared" si="6"/>
        <v>0</v>
      </c>
      <c r="O15" s="15"/>
      <c r="P15" s="39"/>
      <c r="Q15" s="40"/>
      <c r="R15" s="41"/>
      <c r="S15" s="40"/>
      <c r="T15" s="33">
        <f t="shared" si="7"/>
        <v>0</v>
      </c>
      <c r="U15" s="15"/>
      <c r="V15" s="39"/>
      <c r="W15" s="40"/>
      <c r="X15" s="41"/>
      <c r="Y15" s="40"/>
      <c r="Z15" s="33">
        <f t="shared" si="8"/>
        <v>0</v>
      </c>
      <c r="AA15" s="15"/>
      <c r="AB15" s="36"/>
      <c r="AC15" s="15"/>
      <c r="AD15" s="37">
        <f t="shared" si="9"/>
        <v>0</v>
      </c>
    </row>
    <row r="16" spans="1:30" x14ac:dyDescent="0.2">
      <c r="A16" s="165"/>
      <c r="B16" s="143"/>
      <c r="C16" s="84"/>
      <c r="D16" s="39"/>
      <c r="E16" s="40"/>
      <c r="F16" s="41"/>
      <c r="G16" s="40"/>
      <c r="H16" s="33">
        <f t="shared" si="5"/>
        <v>0</v>
      </c>
      <c r="I16" s="15"/>
      <c r="J16" s="39"/>
      <c r="K16" s="40"/>
      <c r="L16" s="41"/>
      <c r="M16" s="40"/>
      <c r="N16" s="33">
        <f t="shared" si="6"/>
        <v>0</v>
      </c>
      <c r="O16" s="15"/>
      <c r="P16" s="39"/>
      <c r="Q16" s="40"/>
      <c r="R16" s="41"/>
      <c r="S16" s="40"/>
      <c r="T16" s="33">
        <f t="shared" si="7"/>
        <v>0</v>
      </c>
      <c r="U16" s="15"/>
      <c r="V16" s="39"/>
      <c r="W16" s="40"/>
      <c r="X16" s="41"/>
      <c r="Y16" s="40"/>
      <c r="Z16" s="33">
        <f t="shared" si="8"/>
        <v>0</v>
      </c>
      <c r="AA16" s="15"/>
      <c r="AB16" s="36"/>
      <c r="AC16" s="15"/>
      <c r="AD16" s="37">
        <f t="shared" si="9"/>
        <v>0</v>
      </c>
    </row>
    <row r="17" spans="1:30" x14ac:dyDescent="0.2">
      <c r="A17" s="165"/>
      <c r="B17" s="143"/>
      <c r="C17" s="84"/>
      <c r="D17" s="39"/>
      <c r="E17" s="40"/>
      <c r="F17" s="41"/>
      <c r="G17" s="40"/>
      <c r="H17" s="33">
        <f t="shared" si="5"/>
        <v>0</v>
      </c>
      <c r="I17" s="15"/>
      <c r="J17" s="39"/>
      <c r="K17" s="40"/>
      <c r="L17" s="41"/>
      <c r="M17" s="40"/>
      <c r="N17" s="33">
        <f t="shared" si="6"/>
        <v>0</v>
      </c>
      <c r="O17" s="15"/>
      <c r="P17" s="39"/>
      <c r="Q17" s="40"/>
      <c r="R17" s="41"/>
      <c r="S17" s="40"/>
      <c r="T17" s="33">
        <f t="shared" si="7"/>
        <v>0</v>
      </c>
      <c r="U17" s="15"/>
      <c r="V17" s="42"/>
      <c r="W17" s="40"/>
      <c r="X17" s="43"/>
      <c r="Y17" s="40"/>
      <c r="Z17" s="33">
        <f t="shared" si="8"/>
        <v>0</v>
      </c>
      <c r="AA17" s="15"/>
      <c r="AB17" s="36"/>
      <c r="AC17" s="15"/>
      <c r="AD17" s="37">
        <f t="shared" si="9"/>
        <v>0</v>
      </c>
    </row>
    <row r="18" spans="1:30" x14ac:dyDescent="0.2">
      <c r="A18" s="165"/>
      <c r="B18" s="38"/>
      <c r="C18" s="84"/>
      <c r="D18" s="39"/>
      <c r="E18" s="40"/>
      <c r="F18" s="41"/>
      <c r="G18" s="40"/>
      <c r="H18" s="33">
        <f t="shared" si="5"/>
        <v>0</v>
      </c>
      <c r="I18" s="15"/>
      <c r="J18" s="39"/>
      <c r="K18" s="110"/>
      <c r="L18" s="41"/>
      <c r="M18" s="40"/>
      <c r="N18" s="33">
        <f t="shared" si="6"/>
        <v>0</v>
      </c>
      <c r="O18" s="15"/>
      <c r="P18" s="39"/>
      <c r="Q18" s="110"/>
      <c r="R18" s="41"/>
      <c r="S18" s="40"/>
      <c r="T18" s="33">
        <f t="shared" si="7"/>
        <v>0</v>
      </c>
      <c r="U18" s="15"/>
      <c r="V18" s="39"/>
      <c r="W18" s="40"/>
      <c r="X18" s="41"/>
      <c r="Y18" s="40"/>
      <c r="Z18" s="33">
        <f t="shared" si="8"/>
        <v>0</v>
      </c>
      <c r="AA18" s="15"/>
      <c r="AB18" s="36"/>
      <c r="AC18" s="15"/>
      <c r="AD18" s="37">
        <f t="shared" si="9"/>
        <v>0</v>
      </c>
    </row>
    <row r="19" spans="1:30" x14ac:dyDescent="0.2">
      <c r="A19" s="165"/>
      <c r="B19" s="38"/>
      <c r="C19" s="84"/>
      <c r="D19" s="39"/>
      <c r="E19" s="40"/>
      <c r="F19" s="41"/>
      <c r="G19" s="40"/>
      <c r="H19" s="33">
        <f t="shared" si="5"/>
        <v>0</v>
      </c>
      <c r="I19" s="15"/>
      <c r="J19" s="39"/>
      <c r="K19" s="40"/>
      <c r="L19" s="41"/>
      <c r="M19" s="40"/>
      <c r="N19" s="33">
        <f t="shared" si="6"/>
        <v>0</v>
      </c>
      <c r="O19" s="15"/>
      <c r="P19" s="39"/>
      <c r="Q19" s="40"/>
      <c r="R19" s="41"/>
      <c r="S19" s="40"/>
      <c r="T19" s="33">
        <f t="shared" si="7"/>
        <v>0</v>
      </c>
      <c r="U19" s="15"/>
      <c r="V19" s="39"/>
      <c r="W19" s="40"/>
      <c r="X19" s="41"/>
      <c r="Y19" s="40"/>
      <c r="Z19" s="33">
        <f t="shared" si="8"/>
        <v>0</v>
      </c>
      <c r="AA19" s="15"/>
      <c r="AB19" s="36"/>
      <c r="AC19" s="15"/>
      <c r="AD19" s="37">
        <f t="shared" si="9"/>
        <v>0</v>
      </c>
    </row>
    <row r="20" spans="1:30" x14ac:dyDescent="0.2">
      <c r="A20" s="165"/>
      <c r="B20" s="38"/>
      <c r="C20" s="84"/>
      <c r="D20" s="39"/>
      <c r="E20" s="40"/>
      <c r="F20" s="41"/>
      <c r="G20" s="40"/>
      <c r="H20" s="33">
        <f t="shared" si="5"/>
        <v>0</v>
      </c>
      <c r="I20" s="15"/>
      <c r="J20" s="39"/>
      <c r="K20" s="40"/>
      <c r="L20" s="41"/>
      <c r="M20" s="40"/>
      <c r="N20" s="33">
        <f t="shared" si="6"/>
        <v>0</v>
      </c>
      <c r="O20" s="15"/>
      <c r="P20" s="39"/>
      <c r="Q20" s="40"/>
      <c r="R20" s="41"/>
      <c r="S20" s="40"/>
      <c r="T20" s="33">
        <f t="shared" si="7"/>
        <v>0</v>
      </c>
      <c r="U20" s="15"/>
      <c r="V20" s="39"/>
      <c r="W20" s="40"/>
      <c r="X20" s="41"/>
      <c r="Y20" s="40"/>
      <c r="Z20" s="33">
        <f t="shared" si="8"/>
        <v>0</v>
      </c>
      <c r="AA20" s="15"/>
      <c r="AB20" s="36"/>
      <c r="AC20" s="15"/>
      <c r="AD20" s="37">
        <f t="shared" si="9"/>
        <v>0</v>
      </c>
    </row>
    <row r="21" spans="1:30" x14ac:dyDescent="0.2">
      <c r="A21" s="165"/>
      <c r="B21" s="143"/>
      <c r="C21" s="84"/>
      <c r="D21" s="39"/>
      <c r="E21" s="40"/>
      <c r="F21" s="41"/>
      <c r="G21" s="40"/>
      <c r="H21" s="33">
        <f t="shared" si="5"/>
        <v>0</v>
      </c>
      <c r="I21" s="15"/>
      <c r="J21" s="39"/>
      <c r="K21" s="40"/>
      <c r="L21" s="41"/>
      <c r="M21" s="40"/>
      <c r="N21" s="33">
        <f t="shared" si="6"/>
        <v>0</v>
      </c>
      <c r="O21" s="15"/>
      <c r="P21" s="39"/>
      <c r="Q21" s="40"/>
      <c r="R21" s="41"/>
      <c r="S21" s="40"/>
      <c r="T21" s="33">
        <f t="shared" si="7"/>
        <v>0</v>
      </c>
      <c r="U21" s="15"/>
      <c r="V21" s="39"/>
      <c r="W21" s="40"/>
      <c r="X21" s="41"/>
      <c r="Y21" s="40"/>
      <c r="Z21" s="33">
        <f t="shared" si="8"/>
        <v>0</v>
      </c>
      <c r="AA21" s="15"/>
      <c r="AB21" s="36"/>
      <c r="AC21" s="15"/>
      <c r="AD21" s="37">
        <f t="shared" si="9"/>
        <v>0</v>
      </c>
    </row>
    <row r="22" spans="1:30" x14ac:dyDescent="0.2">
      <c r="A22" s="165"/>
      <c r="B22" s="143"/>
      <c r="C22" s="84"/>
      <c r="D22" s="39"/>
      <c r="E22" s="40"/>
      <c r="F22" s="41"/>
      <c r="G22" s="40"/>
      <c r="H22" s="33">
        <f t="shared" si="5"/>
        <v>0</v>
      </c>
      <c r="I22" s="15"/>
      <c r="J22" s="39"/>
      <c r="K22" s="40"/>
      <c r="L22" s="41"/>
      <c r="M22" s="40"/>
      <c r="N22" s="33">
        <f t="shared" si="6"/>
        <v>0</v>
      </c>
      <c r="O22" s="15"/>
      <c r="P22" s="39"/>
      <c r="Q22" s="40"/>
      <c r="R22" s="41"/>
      <c r="S22" s="40"/>
      <c r="T22" s="33">
        <f t="shared" si="7"/>
        <v>0</v>
      </c>
      <c r="U22" s="15"/>
      <c r="V22" s="39"/>
      <c r="W22" s="40"/>
      <c r="X22" s="41"/>
      <c r="Y22" s="40"/>
      <c r="Z22" s="33">
        <f t="shared" si="8"/>
        <v>0</v>
      </c>
      <c r="AA22" s="15"/>
      <c r="AB22" s="36"/>
      <c r="AC22" s="15"/>
      <c r="AD22" s="37">
        <f t="shared" si="9"/>
        <v>0</v>
      </c>
    </row>
    <row r="23" spans="1:30" x14ac:dyDescent="0.2">
      <c r="A23" s="165"/>
      <c r="B23" s="38"/>
      <c r="C23" s="84"/>
      <c r="D23" s="39"/>
      <c r="E23" s="40"/>
      <c r="F23" s="41"/>
      <c r="G23" s="40"/>
      <c r="H23" s="33">
        <f t="shared" si="5"/>
        <v>0</v>
      </c>
      <c r="I23" s="15"/>
      <c r="J23" s="39"/>
      <c r="K23" s="40"/>
      <c r="L23" s="41"/>
      <c r="M23" s="40"/>
      <c r="N23" s="33">
        <f t="shared" si="6"/>
        <v>0</v>
      </c>
      <c r="O23" s="15"/>
      <c r="P23" s="39"/>
      <c r="Q23" s="40"/>
      <c r="R23" s="41"/>
      <c r="S23" s="40"/>
      <c r="T23" s="33">
        <f t="shared" si="7"/>
        <v>0</v>
      </c>
      <c r="U23" s="15"/>
      <c r="V23" s="39"/>
      <c r="W23" s="40"/>
      <c r="X23" s="41"/>
      <c r="Y23" s="40"/>
      <c r="Z23" s="33">
        <f t="shared" si="8"/>
        <v>0</v>
      </c>
      <c r="AA23" s="15"/>
      <c r="AB23" s="36"/>
      <c r="AC23" s="15"/>
      <c r="AD23" s="37">
        <f t="shared" si="9"/>
        <v>0</v>
      </c>
    </row>
    <row r="24" spans="1:30" x14ac:dyDescent="0.2">
      <c r="A24" s="165"/>
      <c r="B24" s="143"/>
      <c r="C24" s="84"/>
      <c r="D24" s="39"/>
      <c r="E24" s="40"/>
      <c r="F24" s="41"/>
      <c r="G24" s="40"/>
      <c r="H24" s="33">
        <f t="shared" si="5"/>
        <v>0</v>
      </c>
      <c r="I24" s="15"/>
      <c r="J24" s="39"/>
      <c r="K24" s="40"/>
      <c r="L24" s="41"/>
      <c r="M24" s="40"/>
      <c r="N24" s="33">
        <f t="shared" si="6"/>
        <v>0</v>
      </c>
      <c r="O24" s="15"/>
      <c r="P24" s="39"/>
      <c r="Q24" s="40"/>
      <c r="R24" s="41"/>
      <c r="S24" s="40"/>
      <c r="T24" s="33">
        <f t="shared" si="7"/>
        <v>0</v>
      </c>
      <c r="U24" s="15"/>
      <c r="V24" s="39"/>
      <c r="W24" s="40"/>
      <c r="X24" s="41"/>
      <c r="Y24" s="40"/>
      <c r="Z24" s="33">
        <f t="shared" si="8"/>
        <v>0</v>
      </c>
      <c r="AA24" s="15"/>
      <c r="AB24" s="36"/>
      <c r="AC24" s="15"/>
      <c r="AD24" s="37">
        <f t="shared" si="9"/>
        <v>0</v>
      </c>
    </row>
    <row r="25" spans="1:30" x14ac:dyDescent="0.2">
      <c r="A25" s="165"/>
      <c r="B25" s="144"/>
      <c r="C25" s="84"/>
      <c r="D25" s="39"/>
      <c r="E25" s="40"/>
      <c r="F25" s="41"/>
      <c r="G25" s="40"/>
      <c r="H25" s="33">
        <f t="shared" si="5"/>
        <v>0</v>
      </c>
      <c r="I25" s="15"/>
      <c r="J25" s="39"/>
      <c r="K25" s="40"/>
      <c r="L25" s="41"/>
      <c r="M25" s="40"/>
      <c r="N25" s="33">
        <f t="shared" si="6"/>
        <v>0</v>
      </c>
      <c r="O25" s="15"/>
      <c r="P25" s="39"/>
      <c r="Q25" s="40"/>
      <c r="R25" s="41"/>
      <c r="S25" s="40"/>
      <c r="T25" s="33">
        <f t="shared" si="7"/>
        <v>0</v>
      </c>
      <c r="U25" s="15"/>
      <c r="V25" s="39"/>
      <c r="W25" s="40"/>
      <c r="X25" s="41"/>
      <c r="Y25" s="40"/>
      <c r="Z25" s="33">
        <f t="shared" si="8"/>
        <v>0</v>
      </c>
      <c r="AA25" s="15"/>
      <c r="AB25" s="36"/>
      <c r="AC25" s="15"/>
      <c r="AD25" s="37">
        <f t="shared" si="9"/>
        <v>0</v>
      </c>
    </row>
    <row r="26" spans="1:30" x14ac:dyDescent="0.2">
      <c r="A26" s="165"/>
      <c r="B26" s="38"/>
      <c r="C26" s="84"/>
      <c r="D26" s="39"/>
      <c r="E26" s="40"/>
      <c r="F26" s="41"/>
      <c r="G26" s="40"/>
      <c r="H26" s="33">
        <f t="shared" si="5"/>
        <v>0</v>
      </c>
      <c r="I26" s="15"/>
      <c r="J26" s="39"/>
      <c r="K26" s="40"/>
      <c r="L26" s="41"/>
      <c r="M26" s="40"/>
      <c r="N26" s="33">
        <f t="shared" si="6"/>
        <v>0</v>
      </c>
      <c r="O26" s="15"/>
      <c r="P26" s="39"/>
      <c r="Q26" s="40"/>
      <c r="R26" s="41"/>
      <c r="S26" s="40"/>
      <c r="T26" s="33">
        <f t="shared" si="7"/>
        <v>0</v>
      </c>
      <c r="U26" s="15"/>
      <c r="V26" s="39"/>
      <c r="W26" s="40"/>
      <c r="X26" s="41"/>
      <c r="Y26" s="40"/>
      <c r="Z26" s="33">
        <f t="shared" si="8"/>
        <v>0</v>
      </c>
      <c r="AA26" s="15"/>
      <c r="AB26" s="36"/>
      <c r="AC26" s="15"/>
      <c r="AD26" s="37">
        <f t="shared" si="9"/>
        <v>0</v>
      </c>
    </row>
    <row r="27" spans="1:30" x14ac:dyDescent="0.2">
      <c r="A27" s="165"/>
      <c r="B27" s="38"/>
      <c r="C27" s="84"/>
      <c r="D27" s="39"/>
      <c r="E27" s="40"/>
      <c r="F27" s="41"/>
      <c r="G27" s="40"/>
      <c r="H27" s="33">
        <f t="shared" si="5"/>
        <v>0</v>
      </c>
      <c r="I27" s="15"/>
      <c r="J27" s="39"/>
      <c r="K27" s="40"/>
      <c r="L27" s="41"/>
      <c r="M27" s="40"/>
      <c r="N27" s="33">
        <f t="shared" si="6"/>
        <v>0</v>
      </c>
      <c r="O27" s="15"/>
      <c r="P27" s="39"/>
      <c r="Q27" s="40"/>
      <c r="R27" s="41"/>
      <c r="S27" s="40"/>
      <c r="T27" s="33">
        <f t="shared" si="7"/>
        <v>0</v>
      </c>
      <c r="U27" s="15"/>
      <c r="V27" s="39"/>
      <c r="W27" s="40"/>
      <c r="X27" s="41"/>
      <c r="Y27" s="40"/>
      <c r="Z27" s="33">
        <f t="shared" si="8"/>
        <v>0</v>
      </c>
      <c r="AA27" s="15"/>
      <c r="AB27" s="36"/>
      <c r="AC27" s="15"/>
      <c r="AD27" s="37">
        <f t="shared" si="9"/>
        <v>0</v>
      </c>
    </row>
    <row r="28" spans="1:30" x14ac:dyDescent="0.2">
      <c r="A28" s="165"/>
      <c r="B28" s="143"/>
      <c r="C28" s="84"/>
      <c r="D28" s="39"/>
      <c r="E28" s="40"/>
      <c r="F28" s="41"/>
      <c r="G28" s="40"/>
      <c r="H28" s="33">
        <f t="shared" si="5"/>
        <v>0</v>
      </c>
      <c r="I28" s="15"/>
      <c r="J28" s="39"/>
      <c r="K28" s="40"/>
      <c r="L28" s="41"/>
      <c r="M28" s="40"/>
      <c r="N28" s="33">
        <f t="shared" si="6"/>
        <v>0</v>
      </c>
      <c r="O28" s="15"/>
      <c r="P28" s="39"/>
      <c r="Q28" s="40"/>
      <c r="R28" s="41"/>
      <c r="S28" s="40"/>
      <c r="T28" s="33">
        <f t="shared" si="7"/>
        <v>0</v>
      </c>
      <c r="U28" s="15"/>
      <c r="V28" s="39"/>
      <c r="W28" s="40"/>
      <c r="X28" s="41"/>
      <c r="Y28" s="40"/>
      <c r="Z28" s="33">
        <f t="shared" si="8"/>
        <v>0</v>
      </c>
      <c r="AA28" s="15"/>
      <c r="AB28" s="36"/>
      <c r="AC28" s="15"/>
      <c r="AD28" s="37">
        <f t="shared" si="9"/>
        <v>0</v>
      </c>
    </row>
    <row r="29" spans="1:30" x14ac:dyDescent="0.2">
      <c r="A29" s="165"/>
      <c r="B29" s="143"/>
      <c r="C29" s="84"/>
      <c r="D29" s="39"/>
      <c r="E29" s="40"/>
      <c r="F29" s="41"/>
      <c r="G29" s="40"/>
      <c r="H29" s="33">
        <f t="shared" si="5"/>
        <v>0</v>
      </c>
      <c r="I29" s="15"/>
      <c r="J29" s="39"/>
      <c r="K29" s="40"/>
      <c r="L29" s="41"/>
      <c r="M29" s="40"/>
      <c r="N29" s="33">
        <f t="shared" si="6"/>
        <v>0</v>
      </c>
      <c r="O29" s="15"/>
      <c r="P29" s="39"/>
      <c r="Q29" s="40"/>
      <c r="R29" s="41"/>
      <c r="S29" s="40"/>
      <c r="T29" s="33">
        <f t="shared" si="7"/>
        <v>0</v>
      </c>
      <c r="U29" s="15"/>
      <c r="V29" s="39"/>
      <c r="W29" s="40"/>
      <c r="X29" s="41"/>
      <c r="Y29" s="40"/>
      <c r="Z29" s="33">
        <f t="shared" si="8"/>
        <v>0</v>
      </c>
      <c r="AA29" s="15"/>
      <c r="AB29" s="36"/>
      <c r="AC29" s="15"/>
      <c r="AD29" s="37">
        <f t="shared" si="9"/>
        <v>0</v>
      </c>
    </row>
    <row r="30" spans="1:30" x14ac:dyDescent="0.2">
      <c r="A30" s="165"/>
      <c r="B30" s="38"/>
      <c r="C30" s="84"/>
      <c r="D30" s="39"/>
      <c r="E30" s="40"/>
      <c r="F30" s="41"/>
      <c r="G30" s="40"/>
      <c r="H30" s="33">
        <f t="shared" si="5"/>
        <v>0</v>
      </c>
      <c r="I30" s="15"/>
      <c r="J30" s="39"/>
      <c r="K30" s="40"/>
      <c r="L30" s="41"/>
      <c r="M30" s="40"/>
      <c r="N30" s="33">
        <f t="shared" si="6"/>
        <v>0</v>
      </c>
      <c r="O30" s="15"/>
      <c r="P30" s="39"/>
      <c r="Q30" s="40"/>
      <c r="R30" s="41"/>
      <c r="S30" s="40"/>
      <c r="T30" s="33">
        <f t="shared" si="7"/>
        <v>0</v>
      </c>
      <c r="U30" s="15"/>
      <c r="V30" s="39"/>
      <c r="W30" s="40"/>
      <c r="X30" s="41"/>
      <c r="Y30" s="40"/>
      <c r="Z30" s="33">
        <f t="shared" si="8"/>
        <v>0</v>
      </c>
      <c r="AA30" s="15"/>
      <c r="AB30" s="36"/>
      <c r="AC30" s="15"/>
      <c r="AD30" s="37">
        <f t="shared" si="9"/>
        <v>0</v>
      </c>
    </row>
    <row r="31" spans="1:30" x14ac:dyDescent="0.2">
      <c r="A31" s="165"/>
      <c r="B31" s="143"/>
      <c r="C31" s="84"/>
      <c r="D31" s="39"/>
      <c r="E31" s="40"/>
      <c r="F31" s="41"/>
      <c r="G31" s="40"/>
      <c r="H31" s="33">
        <f t="shared" si="5"/>
        <v>0</v>
      </c>
      <c r="I31" s="15"/>
      <c r="J31" s="39"/>
      <c r="K31" s="40"/>
      <c r="L31" s="41"/>
      <c r="M31" s="40"/>
      <c r="N31" s="33">
        <f t="shared" si="6"/>
        <v>0</v>
      </c>
      <c r="O31" s="15"/>
      <c r="P31" s="39"/>
      <c r="Q31" s="40"/>
      <c r="R31" s="41"/>
      <c r="S31" s="40"/>
      <c r="T31" s="33">
        <f t="shared" si="7"/>
        <v>0</v>
      </c>
      <c r="U31" s="15"/>
      <c r="V31" s="39"/>
      <c r="W31" s="40"/>
      <c r="X31" s="41"/>
      <c r="Y31" s="40"/>
      <c r="Z31" s="33">
        <f t="shared" si="8"/>
        <v>0</v>
      </c>
      <c r="AA31" s="15"/>
      <c r="AB31" s="36"/>
      <c r="AC31" s="15"/>
      <c r="AD31" s="37">
        <f t="shared" si="9"/>
        <v>0</v>
      </c>
    </row>
    <row r="32" spans="1:30" x14ac:dyDescent="0.2">
      <c r="A32" s="165"/>
      <c r="B32" s="38"/>
      <c r="C32" s="84"/>
      <c r="D32" s="39"/>
      <c r="E32" s="40"/>
      <c r="F32" s="41"/>
      <c r="G32" s="40"/>
      <c r="H32" s="33">
        <f t="shared" si="5"/>
        <v>0</v>
      </c>
      <c r="I32" s="15"/>
      <c r="J32" s="39"/>
      <c r="K32" s="40"/>
      <c r="L32" s="41"/>
      <c r="M32" s="40"/>
      <c r="N32" s="33">
        <f t="shared" si="6"/>
        <v>0</v>
      </c>
      <c r="O32" s="15"/>
      <c r="P32" s="39"/>
      <c r="Q32" s="40"/>
      <c r="R32" s="41"/>
      <c r="S32" s="40"/>
      <c r="T32" s="33">
        <f t="shared" si="7"/>
        <v>0</v>
      </c>
      <c r="U32" s="15"/>
      <c r="V32" s="39"/>
      <c r="W32" s="40"/>
      <c r="X32" s="41"/>
      <c r="Y32" s="40"/>
      <c r="Z32" s="33">
        <f t="shared" si="8"/>
        <v>0</v>
      </c>
      <c r="AA32" s="15"/>
      <c r="AB32" s="36"/>
      <c r="AC32" s="15"/>
      <c r="AD32" s="37">
        <f t="shared" si="9"/>
        <v>0</v>
      </c>
    </row>
    <row r="33" spans="1:30" x14ac:dyDescent="0.2">
      <c r="A33" s="165"/>
      <c r="B33" s="143"/>
      <c r="C33" s="84"/>
      <c r="D33" s="39"/>
      <c r="E33" s="40"/>
      <c r="F33" s="41"/>
      <c r="G33" s="40"/>
      <c r="H33" s="33">
        <f t="shared" si="5"/>
        <v>0</v>
      </c>
      <c r="I33" s="15"/>
      <c r="J33" s="39"/>
      <c r="K33" s="40"/>
      <c r="L33" s="41"/>
      <c r="M33" s="40"/>
      <c r="N33" s="33">
        <f t="shared" si="6"/>
        <v>0</v>
      </c>
      <c r="O33" s="15"/>
      <c r="P33" s="39"/>
      <c r="Q33" s="40"/>
      <c r="R33" s="41"/>
      <c r="S33" s="40"/>
      <c r="T33" s="33">
        <f t="shared" si="7"/>
        <v>0</v>
      </c>
      <c r="U33" s="15"/>
      <c r="V33" s="39"/>
      <c r="W33" s="40"/>
      <c r="X33" s="41"/>
      <c r="Y33" s="40"/>
      <c r="Z33" s="33">
        <f t="shared" si="8"/>
        <v>0</v>
      </c>
      <c r="AA33" s="15"/>
      <c r="AB33" s="36"/>
      <c r="AC33" s="15"/>
      <c r="AD33" s="37">
        <f t="shared" si="9"/>
        <v>0</v>
      </c>
    </row>
    <row r="34" spans="1:30" x14ac:dyDescent="0.2">
      <c r="A34" s="165"/>
      <c r="B34" s="38"/>
      <c r="C34" s="84"/>
      <c r="D34" s="39"/>
      <c r="E34" s="110"/>
      <c r="F34" s="41"/>
      <c r="G34" s="110"/>
      <c r="H34" s="33">
        <f t="shared" si="5"/>
        <v>0</v>
      </c>
      <c r="I34" s="15"/>
      <c r="J34" s="39"/>
      <c r="K34" s="110"/>
      <c r="L34" s="41"/>
      <c r="M34" s="110"/>
      <c r="N34" s="33">
        <f t="shared" si="6"/>
        <v>0</v>
      </c>
      <c r="O34" s="15"/>
      <c r="P34" s="39"/>
      <c r="Q34" s="40"/>
      <c r="R34" s="41"/>
      <c r="S34" s="40"/>
      <c r="T34" s="33">
        <f t="shared" si="7"/>
        <v>0</v>
      </c>
      <c r="U34" s="15"/>
      <c r="V34" s="39"/>
      <c r="W34" s="40"/>
      <c r="X34" s="41"/>
      <c r="Y34" s="40"/>
      <c r="Z34" s="33">
        <f t="shared" si="8"/>
        <v>0</v>
      </c>
      <c r="AA34" s="15"/>
      <c r="AB34" s="36"/>
      <c r="AC34" s="15"/>
      <c r="AD34" s="37">
        <f t="shared" si="9"/>
        <v>0</v>
      </c>
    </row>
    <row r="35" spans="1:30" x14ac:dyDescent="0.2">
      <c r="A35" s="165"/>
      <c r="B35" s="143"/>
      <c r="C35" s="84"/>
      <c r="D35" s="39"/>
      <c r="E35" s="40"/>
      <c r="F35" s="41"/>
      <c r="G35" s="40"/>
      <c r="H35" s="33">
        <f t="shared" si="5"/>
        <v>0</v>
      </c>
      <c r="I35" s="15"/>
      <c r="J35" s="39"/>
      <c r="K35" s="40"/>
      <c r="L35" s="41"/>
      <c r="M35" s="40"/>
      <c r="N35" s="33">
        <f t="shared" si="6"/>
        <v>0</v>
      </c>
      <c r="O35" s="15"/>
      <c r="P35" s="39"/>
      <c r="Q35" s="40"/>
      <c r="R35" s="41"/>
      <c r="S35" s="40"/>
      <c r="T35" s="33">
        <f t="shared" si="7"/>
        <v>0</v>
      </c>
      <c r="U35" s="15"/>
      <c r="V35" s="39"/>
      <c r="W35" s="40"/>
      <c r="X35" s="41"/>
      <c r="Y35" s="40"/>
      <c r="Z35" s="33">
        <f t="shared" si="8"/>
        <v>0</v>
      </c>
      <c r="AA35" s="15"/>
      <c r="AB35" s="36"/>
      <c r="AC35" s="15"/>
      <c r="AD35" s="37">
        <f t="shared" si="9"/>
        <v>0</v>
      </c>
    </row>
    <row r="36" spans="1:30" x14ac:dyDescent="0.2">
      <c r="A36" s="165"/>
      <c r="B36" s="143"/>
      <c r="C36" s="84"/>
      <c r="D36" s="39"/>
      <c r="E36" s="40"/>
      <c r="F36" s="41"/>
      <c r="G36" s="40"/>
      <c r="H36" s="33">
        <f t="shared" si="5"/>
        <v>0</v>
      </c>
      <c r="I36" s="15"/>
      <c r="J36" s="39"/>
      <c r="K36" s="40"/>
      <c r="L36" s="41"/>
      <c r="M36" s="40"/>
      <c r="N36" s="33">
        <f t="shared" si="6"/>
        <v>0</v>
      </c>
      <c r="O36" s="15"/>
      <c r="P36" s="39"/>
      <c r="Q36" s="40"/>
      <c r="R36" s="41"/>
      <c r="S36" s="40"/>
      <c r="T36" s="33">
        <f t="shared" si="7"/>
        <v>0</v>
      </c>
      <c r="U36" s="15"/>
      <c r="V36" s="39"/>
      <c r="W36" s="40"/>
      <c r="X36" s="41"/>
      <c r="Y36" s="40"/>
      <c r="Z36" s="33">
        <f t="shared" si="8"/>
        <v>0</v>
      </c>
      <c r="AA36" s="15"/>
      <c r="AB36" s="36"/>
      <c r="AC36" s="15"/>
      <c r="AD36" s="37">
        <f t="shared" si="9"/>
        <v>0</v>
      </c>
    </row>
    <row r="49" spans="1:30" x14ac:dyDescent="0.2">
      <c r="C49" s="215" t="s">
        <v>155</v>
      </c>
    </row>
    <row r="50" spans="1:30" x14ac:dyDescent="0.2">
      <c r="A50" s="15"/>
      <c r="B50" s="15"/>
      <c r="C50" s="203"/>
      <c r="D50" s="15"/>
      <c r="E50" s="15"/>
      <c r="G50" s="15"/>
      <c r="H50" s="17"/>
      <c r="I50" s="17"/>
      <c r="J50" s="17"/>
      <c r="K50" s="17"/>
      <c r="L50" s="17"/>
      <c r="M50" s="17"/>
      <c r="N50" s="18"/>
      <c r="O50" s="17"/>
      <c r="P50" s="18"/>
      <c r="Q50" s="17"/>
      <c r="R50" s="17"/>
      <c r="S50" s="15"/>
      <c r="T50" s="15"/>
      <c r="U50" s="15"/>
      <c r="V50" s="19"/>
      <c r="W50" s="15"/>
      <c r="X50" s="15"/>
      <c r="Y50" s="15"/>
      <c r="Z50" s="15"/>
      <c r="AA50" s="15"/>
      <c r="AB50" s="15"/>
      <c r="AC50" s="15"/>
      <c r="AD50" s="20" t="s">
        <v>492</v>
      </c>
    </row>
    <row r="51" spans="1:30" x14ac:dyDescent="0.2">
      <c r="A51" s="15"/>
      <c r="B51" s="16" t="s">
        <v>19</v>
      </c>
      <c r="C51" s="80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9"/>
      <c r="O51" s="15"/>
      <c r="P51" s="19"/>
      <c r="Q51" s="15"/>
      <c r="R51" s="15"/>
      <c r="S51" s="15"/>
      <c r="T51" s="15"/>
      <c r="U51" s="15"/>
      <c r="V51" s="19"/>
      <c r="W51" s="15"/>
      <c r="X51" s="15"/>
      <c r="Y51" s="15"/>
      <c r="Z51" s="15"/>
      <c r="AA51" s="15"/>
      <c r="AB51" s="15"/>
      <c r="AC51" s="15"/>
    </row>
    <row r="52" spans="1:30" ht="13.5" thickBot="1" x14ac:dyDescent="0.25">
      <c r="A52" s="22"/>
      <c r="B52" s="23" t="s">
        <v>0</v>
      </c>
      <c r="C52" s="23"/>
      <c r="D52" s="24"/>
      <c r="E52" s="25" t="s">
        <v>1</v>
      </c>
      <c r="F52" s="25"/>
      <c r="G52" s="25"/>
      <c r="H52" s="23" t="s">
        <v>4</v>
      </c>
      <c r="I52" s="25"/>
      <c r="J52" s="25"/>
      <c r="K52" s="25" t="s">
        <v>2</v>
      </c>
      <c r="L52" s="25"/>
      <c r="M52" s="25"/>
      <c r="N52" s="51" t="s">
        <v>4</v>
      </c>
      <c r="O52" s="24"/>
      <c r="P52" s="26"/>
      <c r="Q52" s="25" t="s">
        <v>33</v>
      </c>
      <c r="R52" s="25"/>
      <c r="S52" s="25"/>
      <c r="T52" s="23" t="s">
        <v>4</v>
      </c>
      <c r="U52" s="24"/>
      <c r="V52" s="26"/>
      <c r="W52" s="25" t="s">
        <v>34</v>
      </c>
      <c r="X52" s="25"/>
      <c r="Y52" s="25"/>
      <c r="Z52" s="27" t="s">
        <v>4</v>
      </c>
      <c r="AA52" s="15"/>
      <c r="AB52" s="28" t="s">
        <v>31</v>
      </c>
      <c r="AC52" s="15"/>
      <c r="AD52" s="29" t="s">
        <v>32</v>
      </c>
    </row>
    <row r="53" spans="1:30" ht="13.5" thickTop="1" x14ac:dyDescent="0.2">
      <c r="A53" s="164" t="s">
        <v>5</v>
      </c>
      <c r="B53" s="175" t="s">
        <v>188</v>
      </c>
      <c r="C53" s="83" t="s">
        <v>171</v>
      </c>
      <c r="D53" s="30" t="s">
        <v>68</v>
      </c>
      <c r="E53" s="31" t="s">
        <v>79</v>
      </c>
      <c r="F53" s="32" t="s">
        <v>68</v>
      </c>
      <c r="G53" s="31" t="s">
        <v>77</v>
      </c>
      <c r="H53" s="44">
        <f t="shared" ref="H53:H58" si="10">SUM(D53,F53)</f>
        <v>0</v>
      </c>
      <c r="I53" s="15"/>
      <c r="J53" s="30">
        <v>9</v>
      </c>
      <c r="K53" s="31" t="s">
        <v>81</v>
      </c>
      <c r="L53" s="32">
        <v>9</v>
      </c>
      <c r="M53" s="31" t="s">
        <v>93</v>
      </c>
      <c r="N53" s="33">
        <f t="shared" ref="N53:N58" si="11">SUM(J53,L53)</f>
        <v>18</v>
      </c>
      <c r="O53" s="15"/>
      <c r="P53" s="30">
        <v>9</v>
      </c>
      <c r="Q53" s="31" t="s">
        <v>93</v>
      </c>
      <c r="R53" s="32">
        <v>9</v>
      </c>
      <c r="S53" s="31" t="s">
        <v>90</v>
      </c>
      <c r="T53" s="33">
        <f t="shared" ref="T53:T58" si="12">SUM(P53,R53)</f>
        <v>18</v>
      </c>
      <c r="U53" s="15"/>
      <c r="V53" s="30"/>
      <c r="W53" s="31"/>
      <c r="X53" s="32"/>
      <c r="Y53" s="31"/>
      <c r="Z53" s="33">
        <f t="shared" ref="Z53:Z58" si="13">SUM(V53,X53)</f>
        <v>0</v>
      </c>
      <c r="AA53" s="15"/>
      <c r="AB53" s="36"/>
      <c r="AC53" s="15"/>
      <c r="AD53" s="37">
        <f t="shared" ref="AD53:AD58" si="14">SUM(H53,N53,T53,Z53,AB53)-MIN(H53,N53,T53,Z53)</f>
        <v>36</v>
      </c>
    </row>
    <row r="54" spans="1:30" x14ac:dyDescent="0.2">
      <c r="A54" s="164" t="s">
        <v>5</v>
      </c>
      <c r="B54" s="175" t="s">
        <v>427</v>
      </c>
      <c r="C54" s="83" t="s">
        <v>308</v>
      </c>
      <c r="D54" s="30"/>
      <c r="E54" s="31"/>
      <c r="F54" s="35"/>
      <c r="G54" s="31"/>
      <c r="H54" s="44">
        <f t="shared" si="10"/>
        <v>0</v>
      </c>
      <c r="I54" s="15"/>
      <c r="J54" s="39">
        <v>9</v>
      </c>
      <c r="K54" s="40" t="s">
        <v>82</v>
      </c>
      <c r="L54" s="41">
        <v>9</v>
      </c>
      <c r="M54" s="40" t="s">
        <v>79</v>
      </c>
      <c r="N54" s="33">
        <f t="shared" si="11"/>
        <v>18</v>
      </c>
      <c r="O54" s="15"/>
      <c r="P54" s="39">
        <v>9</v>
      </c>
      <c r="Q54" s="40" t="s">
        <v>77</v>
      </c>
      <c r="R54" s="41">
        <v>9</v>
      </c>
      <c r="S54" s="40" t="s">
        <v>81</v>
      </c>
      <c r="T54" s="33">
        <f t="shared" si="12"/>
        <v>18</v>
      </c>
      <c r="U54" s="15"/>
      <c r="V54" s="39"/>
      <c r="W54" s="40"/>
      <c r="X54" s="41"/>
      <c r="Y54" s="40"/>
      <c r="Z54" s="33">
        <f t="shared" si="13"/>
        <v>0</v>
      </c>
      <c r="AA54" s="15"/>
      <c r="AB54" s="36"/>
      <c r="AC54" s="15"/>
      <c r="AD54" s="37">
        <f t="shared" si="14"/>
        <v>36</v>
      </c>
    </row>
    <row r="55" spans="1:30" x14ac:dyDescent="0.2">
      <c r="A55" s="164" t="s">
        <v>49</v>
      </c>
      <c r="B55" s="190" t="s">
        <v>187</v>
      </c>
      <c r="C55" s="83" t="s">
        <v>157</v>
      </c>
      <c r="D55" s="30">
        <v>9</v>
      </c>
      <c r="E55" s="31" t="s">
        <v>79</v>
      </c>
      <c r="F55" s="32">
        <v>9</v>
      </c>
      <c r="G55" s="31" t="s">
        <v>81</v>
      </c>
      <c r="H55" s="44">
        <f t="shared" si="10"/>
        <v>18</v>
      </c>
      <c r="I55" s="15"/>
      <c r="J55" s="39"/>
      <c r="K55" s="40"/>
      <c r="L55" s="41"/>
      <c r="M55" s="40"/>
      <c r="N55" s="33">
        <f t="shared" si="11"/>
        <v>0</v>
      </c>
      <c r="O55" s="15"/>
      <c r="P55" s="39">
        <v>9</v>
      </c>
      <c r="Q55" s="40" t="s">
        <v>69</v>
      </c>
      <c r="R55" s="41">
        <v>7</v>
      </c>
      <c r="S55" s="40" t="s">
        <v>93</v>
      </c>
      <c r="T55" s="33">
        <f t="shared" si="12"/>
        <v>16</v>
      </c>
      <c r="U55" s="15"/>
      <c r="V55" s="39"/>
      <c r="W55" s="40"/>
      <c r="X55" s="41"/>
      <c r="Y55" s="40"/>
      <c r="Z55" s="33">
        <f t="shared" si="13"/>
        <v>0</v>
      </c>
      <c r="AA55" s="15"/>
      <c r="AB55" s="36"/>
      <c r="AC55" s="15"/>
      <c r="AD55" s="37">
        <f t="shared" si="14"/>
        <v>34</v>
      </c>
    </row>
    <row r="56" spans="1:30" x14ac:dyDescent="0.2">
      <c r="A56" s="164" t="s">
        <v>50</v>
      </c>
      <c r="B56" s="131" t="s">
        <v>376</v>
      </c>
      <c r="C56" s="83" t="s">
        <v>63</v>
      </c>
      <c r="D56" s="30">
        <v>9</v>
      </c>
      <c r="E56" s="31" t="s">
        <v>69</v>
      </c>
      <c r="F56" s="32">
        <v>9</v>
      </c>
      <c r="G56" s="31" t="s">
        <v>109</v>
      </c>
      <c r="H56" s="44">
        <f t="shared" si="10"/>
        <v>18</v>
      </c>
      <c r="I56" s="15"/>
      <c r="J56" s="39"/>
      <c r="K56" s="40"/>
      <c r="L56" s="41"/>
      <c r="M56" s="40"/>
      <c r="N56" s="33">
        <f t="shared" si="11"/>
        <v>0</v>
      </c>
      <c r="O56" s="15"/>
      <c r="P56" s="39"/>
      <c r="Q56" s="40"/>
      <c r="R56" s="41"/>
      <c r="S56" s="40"/>
      <c r="T56" s="33">
        <f t="shared" si="12"/>
        <v>0</v>
      </c>
      <c r="U56" s="15"/>
      <c r="V56" s="39"/>
      <c r="W56" s="40"/>
      <c r="X56" s="41"/>
      <c r="Y56" s="40"/>
      <c r="Z56" s="33">
        <f t="shared" si="13"/>
        <v>0</v>
      </c>
      <c r="AA56" s="15"/>
      <c r="AB56" s="36"/>
      <c r="AC56" s="15"/>
      <c r="AD56" s="37">
        <f t="shared" si="14"/>
        <v>18</v>
      </c>
    </row>
    <row r="57" spans="1:30" x14ac:dyDescent="0.2">
      <c r="A57" s="164" t="s">
        <v>50</v>
      </c>
      <c r="B57" s="130" t="s">
        <v>409</v>
      </c>
      <c r="C57" s="83" t="s">
        <v>171</v>
      </c>
      <c r="D57" s="30"/>
      <c r="E57" s="31"/>
      <c r="F57" s="35"/>
      <c r="G57" s="31"/>
      <c r="H57" s="44">
        <f t="shared" si="10"/>
        <v>0</v>
      </c>
      <c r="I57" s="15"/>
      <c r="J57" s="39">
        <v>9</v>
      </c>
      <c r="K57" s="40" t="s">
        <v>108</v>
      </c>
      <c r="L57" s="41">
        <v>9</v>
      </c>
      <c r="M57" s="40" t="s">
        <v>69</v>
      </c>
      <c r="N57" s="33">
        <f t="shared" si="11"/>
        <v>18</v>
      </c>
      <c r="O57" s="15"/>
      <c r="P57" s="39"/>
      <c r="Q57" s="40"/>
      <c r="R57" s="41"/>
      <c r="S57" s="40"/>
      <c r="T57" s="33">
        <f t="shared" si="12"/>
        <v>0</v>
      </c>
      <c r="U57" s="15"/>
      <c r="V57" s="39"/>
      <c r="W57" s="40"/>
      <c r="X57" s="41"/>
      <c r="Y57" s="40"/>
      <c r="Z57" s="33">
        <f t="shared" si="13"/>
        <v>0</v>
      </c>
      <c r="AA57" s="15"/>
      <c r="AB57" s="36"/>
      <c r="AC57" s="15"/>
      <c r="AD57" s="37">
        <f t="shared" si="14"/>
        <v>18</v>
      </c>
    </row>
    <row r="58" spans="1:30" x14ac:dyDescent="0.2">
      <c r="A58" s="164" t="s">
        <v>489</v>
      </c>
      <c r="B58" s="131" t="s">
        <v>428</v>
      </c>
      <c r="C58" s="83" t="s">
        <v>429</v>
      </c>
      <c r="D58" s="30"/>
      <c r="E58" s="31"/>
      <c r="F58" s="35"/>
      <c r="G58" s="31"/>
      <c r="H58" s="44">
        <f t="shared" si="10"/>
        <v>0</v>
      </c>
      <c r="I58" s="15"/>
      <c r="J58" s="39" t="s">
        <v>67</v>
      </c>
      <c r="K58" s="40" t="s">
        <v>82</v>
      </c>
      <c r="L58" s="41" t="s">
        <v>67</v>
      </c>
      <c r="M58" s="40" t="s">
        <v>77</v>
      </c>
      <c r="N58" s="33">
        <f t="shared" si="11"/>
        <v>0</v>
      </c>
      <c r="O58" s="15"/>
      <c r="P58" s="39"/>
      <c r="Q58" s="40"/>
      <c r="R58" s="41"/>
      <c r="S58" s="40"/>
      <c r="T58" s="33">
        <f t="shared" si="12"/>
        <v>0</v>
      </c>
      <c r="U58" s="15"/>
      <c r="V58" s="39"/>
      <c r="W58" s="40"/>
      <c r="X58" s="41"/>
      <c r="Y58" s="40"/>
      <c r="Z58" s="33">
        <f t="shared" si="13"/>
        <v>0</v>
      </c>
      <c r="AA58" s="15"/>
      <c r="AB58" s="36"/>
      <c r="AC58" s="15"/>
      <c r="AD58" s="37">
        <f t="shared" si="14"/>
        <v>0</v>
      </c>
    </row>
    <row r="59" spans="1:30" x14ac:dyDescent="0.2">
      <c r="A59" s="164"/>
      <c r="B59" s="175"/>
      <c r="C59" s="83"/>
      <c r="D59" s="30"/>
      <c r="E59" s="31"/>
      <c r="F59" s="35"/>
      <c r="G59" s="31"/>
      <c r="H59" s="44">
        <f t="shared" ref="H59:H72" si="15">SUM(D59,F59)</f>
        <v>0</v>
      </c>
      <c r="I59" s="15"/>
      <c r="J59" s="39"/>
      <c r="K59" s="40"/>
      <c r="L59" s="41"/>
      <c r="M59" s="40"/>
      <c r="N59" s="33">
        <f t="shared" ref="N59:N72" si="16">SUM(J59,L59)</f>
        <v>0</v>
      </c>
      <c r="O59" s="15"/>
      <c r="P59" s="39"/>
      <c r="Q59" s="40"/>
      <c r="R59" s="41"/>
      <c r="S59" s="40"/>
      <c r="T59" s="33">
        <f t="shared" ref="T59:T72" si="17">SUM(P59,R59)</f>
        <v>0</v>
      </c>
      <c r="U59" s="15"/>
      <c r="V59" s="39"/>
      <c r="W59" s="40"/>
      <c r="X59" s="41"/>
      <c r="Y59" s="40"/>
      <c r="Z59" s="33">
        <f t="shared" ref="Z59:Z72" si="18">SUM(V59,X59)</f>
        <v>0</v>
      </c>
      <c r="AA59" s="15"/>
      <c r="AB59" s="36"/>
      <c r="AC59" s="15"/>
      <c r="AD59" s="37">
        <f t="shared" ref="AD59:AD72" si="19">SUM(H59,N59,T59,Z59,AB59)-MIN(H59,N59,T59,Z59)</f>
        <v>0</v>
      </c>
    </row>
    <row r="60" spans="1:30" x14ac:dyDescent="0.2">
      <c r="A60" s="164"/>
      <c r="B60" s="175"/>
      <c r="C60" s="83"/>
      <c r="D60" s="30"/>
      <c r="E60" s="31"/>
      <c r="F60" s="35"/>
      <c r="G60" s="31"/>
      <c r="H60" s="44">
        <f t="shared" si="15"/>
        <v>0</v>
      </c>
      <c r="I60" s="15"/>
      <c r="J60" s="39"/>
      <c r="K60" s="40"/>
      <c r="L60" s="41"/>
      <c r="M60" s="40"/>
      <c r="N60" s="33">
        <f t="shared" si="16"/>
        <v>0</v>
      </c>
      <c r="O60" s="15"/>
      <c r="P60" s="39"/>
      <c r="Q60" s="40"/>
      <c r="R60" s="41"/>
      <c r="S60" s="40"/>
      <c r="T60" s="33">
        <f t="shared" si="17"/>
        <v>0</v>
      </c>
      <c r="U60" s="15"/>
      <c r="V60" s="39"/>
      <c r="W60" s="40"/>
      <c r="X60" s="41"/>
      <c r="Y60" s="40"/>
      <c r="Z60" s="33">
        <f t="shared" si="18"/>
        <v>0</v>
      </c>
      <c r="AA60" s="15"/>
      <c r="AB60" s="36"/>
      <c r="AC60" s="15"/>
      <c r="AD60" s="37">
        <f t="shared" si="19"/>
        <v>0</v>
      </c>
    </row>
    <row r="61" spans="1:30" x14ac:dyDescent="0.2">
      <c r="A61" s="164"/>
      <c r="B61" s="175"/>
      <c r="C61" s="83"/>
      <c r="D61" s="30"/>
      <c r="E61" s="31"/>
      <c r="F61" s="35"/>
      <c r="G61" s="31"/>
      <c r="H61" s="44"/>
      <c r="I61" s="15"/>
      <c r="J61" s="39"/>
      <c r="K61" s="40"/>
      <c r="L61" s="41"/>
      <c r="M61" s="40"/>
      <c r="N61" s="33"/>
      <c r="O61" s="15"/>
      <c r="P61" s="39"/>
      <c r="Q61" s="40"/>
      <c r="R61" s="41"/>
      <c r="S61" s="40"/>
      <c r="T61" s="33"/>
      <c r="U61" s="15"/>
      <c r="V61" s="39"/>
      <c r="W61" s="40"/>
      <c r="X61" s="41"/>
      <c r="Y61" s="40"/>
      <c r="Z61" s="33"/>
      <c r="AA61" s="15"/>
      <c r="AB61" s="36"/>
      <c r="AC61" s="15"/>
      <c r="AD61" s="37"/>
    </row>
    <row r="62" spans="1:30" x14ac:dyDescent="0.2">
      <c r="A62" s="164"/>
      <c r="B62" s="175"/>
      <c r="C62" s="83"/>
      <c r="D62" s="30"/>
      <c r="E62" s="31"/>
      <c r="F62" s="35"/>
      <c r="G62" s="31"/>
      <c r="H62" s="44"/>
      <c r="I62" s="15"/>
      <c r="J62" s="39"/>
      <c r="K62" s="40"/>
      <c r="L62" s="41"/>
      <c r="M62" s="40"/>
      <c r="N62" s="33"/>
      <c r="O62" s="15"/>
      <c r="P62" s="39"/>
      <c r="Q62" s="40"/>
      <c r="R62" s="41"/>
      <c r="S62" s="40"/>
      <c r="T62" s="33"/>
      <c r="U62" s="15"/>
      <c r="V62" s="39"/>
      <c r="W62" s="40"/>
      <c r="X62" s="41"/>
      <c r="Y62" s="40"/>
      <c r="Z62" s="33"/>
      <c r="AA62" s="15"/>
      <c r="AB62" s="36"/>
      <c r="AC62" s="15"/>
      <c r="AD62" s="37"/>
    </row>
    <row r="63" spans="1:30" x14ac:dyDescent="0.2">
      <c r="A63" s="164"/>
      <c r="B63" s="175"/>
      <c r="C63" s="83"/>
      <c r="D63" s="30"/>
      <c r="E63" s="31"/>
      <c r="F63" s="35"/>
      <c r="G63" s="31"/>
      <c r="H63" s="44"/>
      <c r="I63" s="15"/>
      <c r="J63" s="39"/>
      <c r="K63" s="40"/>
      <c r="L63" s="41"/>
      <c r="M63" s="40"/>
      <c r="N63" s="33"/>
      <c r="O63" s="15"/>
      <c r="P63" s="39"/>
      <c r="Q63" s="40"/>
      <c r="R63" s="41"/>
      <c r="S63" s="40"/>
      <c r="T63" s="33"/>
      <c r="U63" s="15"/>
      <c r="V63" s="39"/>
      <c r="W63" s="40"/>
      <c r="X63" s="41"/>
      <c r="Y63" s="40"/>
      <c r="Z63" s="33"/>
      <c r="AA63" s="15"/>
      <c r="AB63" s="36"/>
      <c r="AC63" s="15"/>
      <c r="AD63" s="37"/>
    </row>
    <row r="64" spans="1:30" x14ac:dyDescent="0.2">
      <c r="A64" s="165"/>
      <c r="B64" s="38"/>
      <c r="C64" s="84"/>
      <c r="D64" s="39"/>
      <c r="E64" s="40"/>
      <c r="F64" s="41"/>
      <c r="G64" s="40"/>
      <c r="H64" s="44">
        <f t="shared" si="15"/>
        <v>0</v>
      </c>
      <c r="I64" s="15"/>
      <c r="J64" s="39"/>
      <c r="K64" s="110"/>
      <c r="L64" s="41"/>
      <c r="M64" s="40"/>
      <c r="N64" s="33">
        <f t="shared" si="16"/>
        <v>0</v>
      </c>
      <c r="O64" s="15"/>
      <c r="P64" s="39"/>
      <c r="Q64" s="40"/>
      <c r="R64" s="41"/>
      <c r="S64" s="40"/>
      <c r="T64" s="33">
        <f t="shared" si="17"/>
        <v>0</v>
      </c>
      <c r="U64" s="15"/>
      <c r="V64" s="39"/>
      <c r="W64" s="40"/>
      <c r="X64" s="41"/>
      <c r="Y64" s="40"/>
      <c r="Z64" s="33">
        <f t="shared" si="18"/>
        <v>0</v>
      </c>
      <c r="AA64" s="15"/>
      <c r="AB64" s="36"/>
      <c r="AC64" s="15"/>
      <c r="AD64" s="37">
        <f t="shared" si="19"/>
        <v>0</v>
      </c>
    </row>
    <row r="65" spans="1:30" x14ac:dyDescent="0.2">
      <c r="A65" s="165"/>
      <c r="B65" s="38"/>
      <c r="C65" s="84"/>
      <c r="D65" s="39"/>
      <c r="E65" s="40"/>
      <c r="F65" s="41"/>
      <c r="G65" s="40"/>
      <c r="H65" s="44">
        <f t="shared" si="15"/>
        <v>0</v>
      </c>
      <c r="I65" s="15"/>
      <c r="J65" s="39"/>
      <c r="K65" s="40"/>
      <c r="L65" s="41"/>
      <c r="M65" s="40"/>
      <c r="N65" s="33">
        <f t="shared" si="16"/>
        <v>0</v>
      </c>
      <c r="O65" s="15"/>
      <c r="P65" s="39"/>
      <c r="Q65" s="40"/>
      <c r="R65" s="41"/>
      <c r="S65" s="40"/>
      <c r="T65" s="33">
        <f t="shared" si="17"/>
        <v>0</v>
      </c>
      <c r="U65" s="15"/>
      <c r="V65" s="39"/>
      <c r="W65" s="40"/>
      <c r="X65" s="41"/>
      <c r="Y65" s="40"/>
      <c r="Z65" s="33">
        <f t="shared" si="18"/>
        <v>0</v>
      </c>
      <c r="AA65" s="15"/>
      <c r="AB65" s="36"/>
      <c r="AC65" s="15"/>
      <c r="AD65" s="37">
        <f t="shared" si="19"/>
        <v>0</v>
      </c>
    </row>
    <row r="66" spans="1:30" x14ac:dyDescent="0.2">
      <c r="A66" s="165"/>
      <c r="B66" s="38"/>
      <c r="C66" s="84"/>
      <c r="D66" s="39"/>
      <c r="E66" s="40"/>
      <c r="F66" s="41"/>
      <c r="G66" s="40"/>
      <c r="H66" s="44">
        <f t="shared" si="15"/>
        <v>0</v>
      </c>
      <c r="I66" s="15"/>
      <c r="J66" s="39"/>
      <c r="K66" s="110"/>
      <c r="L66" s="41"/>
      <c r="M66" s="40"/>
      <c r="N66" s="33">
        <f t="shared" si="16"/>
        <v>0</v>
      </c>
      <c r="O66" s="15"/>
      <c r="P66" s="39"/>
      <c r="Q66" s="40"/>
      <c r="R66" s="41"/>
      <c r="S66" s="40"/>
      <c r="T66" s="33">
        <f t="shared" si="17"/>
        <v>0</v>
      </c>
      <c r="U66" s="15"/>
      <c r="V66" s="39"/>
      <c r="W66" s="40"/>
      <c r="X66" s="41"/>
      <c r="Y66" s="40"/>
      <c r="Z66" s="33">
        <f t="shared" si="18"/>
        <v>0</v>
      </c>
      <c r="AA66" s="15"/>
      <c r="AB66" s="36"/>
      <c r="AC66" s="15"/>
      <c r="AD66" s="37">
        <f t="shared" si="19"/>
        <v>0</v>
      </c>
    </row>
    <row r="67" spans="1:30" x14ac:dyDescent="0.2">
      <c r="A67" s="165"/>
      <c r="B67" s="38"/>
      <c r="C67" s="84"/>
      <c r="D67" s="39"/>
      <c r="E67" s="40"/>
      <c r="F67" s="41"/>
      <c r="G67" s="40"/>
      <c r="H67" s="44">
        <f t="shared" si="15"/>
        <v>0</v>
      </c>
      <c r="I67" s="15"/>
      <c r="J67" s="39"/>
      <c r="K67" s="40"/>
      <c r="L67" s="41"/>
      <c r="M67" s="40"/>
      <c r="N67" s="33">
        <f t="shared" si="16"/>
        <v>0</v>
      </c>
      <c r="O67" s="15"/>
      <c r="P67" s="39"/>
      <c r="Q67" s="40"/>
      <c r="R67" s="41"/>
      <c r="S67" s="40"/>
      <c r="T67" s="33">
        <f t="shared" si="17"/>
        <v>0</v>
      </c>
      <c r="U67" s="15"/>
      <c r="V67" s="39"/>
      <c r="W67" s="40"/>
      <c r="X67" s="41"/>
      <c r="Y67" s="40"/>
      <c r="Z67" s="33">
        <f t="shared" si="18"/>
        <v>0</v>
      </c>
      <c r="AA67" s="15"/>
      <c r="AB67" s="36"/>
      <c r="AC67" s="15"/>
      <c r="AD67" s="37">
        <f t="shared" si="19"/>
        <v>0</v>
      </c>
    </row>
    <row r="68" spans="1:30" x14ac:dyDescent="0.2">
      <c r="A68" s="165"/>
      <c r="B68" s="38"/>
      <c r="C68" s="84"/>
      <c r="D68" s="39"/>
      <c r="E68" s="40"/>
      <c r="F68" s="41"/>
      <c r="G68" s="40"/>
      <c r="H68" s="44">
        <f t="shared" si="15"/>
        <v>0</v>
      </c>
      <c r="I68" s="15"/>
      <c r="J68" s="39"/>
      <c r="K68" s="110"/>
      <c r="L68" s="41"/>
      <c r="M68" s="40"/>
      <c r="N68" s="33">
        <f t="shared" si="16"/>
        <v>0</v>
      </c>
      <c r="O68" s="15"/>
      <c r="P68" s="39"/>
      <c r="Q68" s="110"/>
      <c r="R68" s="41"/>
      <c r="S68" s="40"/>
      <c r="T68" s="33">
        <f t="shared" si="17"/>
        <v>0</v>
      </c>
      <c r="U68" s="15"/>
      <c r="V68" s="39"/>
      <c r="W68" s="40"/>
      <c r="X68" s="41"/>
      <c r="Y68" s="40"/>
      <c r="Z68" s="33">
        <f t="shared" si="18"/>
        <v>0</v>
      </c>
      <c r="AA68" s="15"/>
      <c r="AB68" s="36"/>
      <c r="AC68" s="15"/>
      <c r="AD68" s="37">
        <f t="shared" si="19"/>
        <v>0</v>
      </c>
    </row>
    <row r="69" spans="1:30" x14ac:dyDescent="0.2">
      <c r="A69" s="165"/>
      <c r="B69" s="38"/>
      <c r="C69" s="84"/>
      <c r="D69" s="39"/>
      <c r="E69" s="40"/>
      <c r="F69" s="41"/>
      <c r="G69" s="40"/>
      <c r="H69" s="44">
        <f t="shared" si="15"/>
        <v>0</v>
      </c>
      <c r="I69" s="15"/>
      <c r="J69" s="39"/>
      <c r="K69" s="110"/>
      <c r="L69" s="41"/>
      <c r="M69" s="40"/>
      <c r="N69" s="33">
        <f t="shared" si="16"/>
        <v>0</v>
      </c>
      <c r="O69" s="15"/>
      <c r="P69" s="39"/>
      <c r="Q69" s="40"/>
      <c r="R69" s="41"/>
      <c r="S69" s="40"/>
      <c r="T69" s="33">
        <f t="shared" si="17"/>
        <v>0</v>
      </c>
      <c r="U69" s="15"/>
      <c r="V69" s="39"/>
      <c r="W69" s="40"/>
      <c r="X69" s="41"/>
      <c r="Y69" s="40"/>
      <c r="Z69" s="33">
        <f t="shared" si="18"/>
        <v>0</v>
      </c>
      <c r="AA69" s="15"/>
      <c r="AB69" s="36"/>
      <c r="AC69" s="15"/>
      <c r="AD69" s="37">
        <f t="shared" si="19"/>
        <v>0</v>
      </c>
    </row>
    <row r="70" spans="1:30" x14ac:dyDescent="0.2">
      <c r="A70" s="165"/>
      <c r="B70" s="38"/>
      <c r="C70" s="84"/>
      <c r="D70" s="39"/>
      <c r="E70" s="40"/>
      <c r="F70" s="41"/>
      <c r="G70" s="40"/>
      <c r="H70" s="44">
        <f t="shared" si="15"/>
        <v>0</v>
      </c>
      <c r="I70" s="15"/>
      <c r="J70" s="39"/>
      <c r="K70" s="40"/>
      <c r="L70" s="41"/>
      <c r="M70" s="40"/>
      <c r="N70" s="33">
        <f t="shared" si="16"/>
        <v>0</v>
      </c>
      <c r="O70" s="15"/>
      <c r="P70" s="39"/>
      <c r="Q70" s="40"/>
      <c r="R70" s="41"/>
      <c r="S70" s="40"/>
      <c r="T70" s="33">
        <f t="shared" si="17"/>
        <v>0</v>
      </c>
      <c r="U70" s="15"/>
      <c r="V70" s="39"/>
      <c r="W70" s="40"/>
      <c r="X70" s="41"/>
      <c r="Y70" s="40"/>
      <c r="Z70" s="33">
        <f t="shared" si="18"/>
        <v>0</v>
      </c>
      <c r="AA70" s="15"/>
      <c r="AB70" s="36"/>
      <c r="AC70" s="15"/>
      <c r="AD70" s="37">
        <f t="shared" si="19"/>
        <v>0</v>
      </c>
    </row>
    <row r="71" spans="1:30" x14ac:dyDescent="0.2">
      <c r="A71" s="165"/>
      <c r="B71" s="38"/>
      <c r="C71" s="84"/>
      <c r="D71" s="39"/>
      <c r="E71" s="40"/>
      <c r="F71" s="41"/>
      <c r="G71" s="40"/>
      <c r="H71" s="44">
        <f t="shared" si="15"/>
        <v>0</v>
      </c>
      <c r="I71" s="15"/>
      <c r="J71" s="39"/>
      <c r="K71" s="40"/>
      <c r="L71" s="41"/>
      <c r="M71" s="40"/>
      <c r="N71" s="33">
        <f t="shared" si="16"/>
        <v>0</v>
      </c>
      <c r="O71" s="15"/>
      <c r="P71" s="39"/>
      <c r="Q71" s="40"/>
      <c r="R71" s="41"/>
      <c r="S71" s="40"/>
      <c r="T71" s="33">
        <f t="shared" si="17"/>
        <v>0</v>
      </c>
      <c r="U71" s="15"/>
      <c r="V71" s="39"/>
      <c r="W71" s="40"/>
      <c r="X71" s="41"/>
      <c r="Y71" s="40"/>
      <c r="Z71" s="33">
        <f t="shared" si="18"/>
        <v>0</v>
      </c>
      <c r="AA71" s="15"/>
      <c r="AB71" s="36"/>
      <c r="AC71" s="15"/>
      <c r="AD71" s="37">
        <f t="shared" si="19"/>
        <v>0</v>
      </c>
    </row>
    <row r="72" spans="1:30" x14ac:dyDescent="0.2">
      <c r="A72" s="165"/>
      <c r="B72" s="38"/>
      <c r="C72" s="84"/>
      <c r="D72" s="39"/>
      <c r="E72" s="40"/>
      <c r="F72" s="41"/>
      <c r="G72" s="40"/>
      <c r="H72" s="44">
        <f t="shared" si="15"/>
        <v>0</v>
      </c>
      <c r="I72" s="15"/>
      <c r="J72" s="39"/>
      <c r="K72" s="40"/>
      <c r="L72" s="41"/>
      <c r="M72" s="40"/>
      <c r="N72" s="33">
        <f t="shared" si="16"/>
        <v>0</v>
      </c>
      <c r="O72" s="15"/>
      <c r="P72" s="39"/>
      <c r="Q72" s="40"/>
      <c r="R72" s="41"/>
      <c r="S72" s="40"/>
      <c r="T72" s="33">
        <f t="shared" si="17"/>
        <v>0</v>
      </c>
      <c r="U72" s="15"/>
      <c r="V72" s="39"/>
      <c r="W72" s="40"/>
      <c r="X72" s="41"/>
      <c r="Y72" s="40"/>
      <c r="Z72" s="33">
        <f t="shared" si="18"/>
        <v>0</v>
      </c>
      <c r="AA72" s="15"/>
      <c r="AB72" s="36"/>
      <c r="AC72" s="15"/>
      <c r="AD72" s="37">
        <f t="shared" si="19"/>
        <v>0</v>
      </c>
    </row>
  </sheetData>
  <sheetProtection selectLockedCells="1" selectUnlockedCells="1"/>
  <sortState ref="B53:AD58">
    <sortCondition descending="1" ref="AD53"/>
  </sortState>
  <phoneticPr fontId="0" type="noConversion"/>
  <dataValidations count="6">
    <dataValidation type="list" allowBlank="1" showInputMessage="1" showErrorMessage="1" sqref="B59:B63 B53:B54 B57 B10">
      <formula1>NOMES</formula1>
    </dataValidation>
    <dataValidation type="list" allowBlank="1" showInputMessage="1" showErrorMessage="1" sqref="C4:C12 C53:C63">
      <formula1>ENTIDADE</formula1>
    </dataValidation>
    <dataValidation type="list" allowBlank="1" showInputMessage="1" showErrorMessage="1" sqref="E4 E53:E63">
      <formula1>PROVAS</formula1>
    </dataValidation>
    <dataValidation type="list" allowBlank="1" showInputMessage="1" showErrorMessage="1" sqref="D4 D53:D63">
      <formula1>PONTUAÇÃO</formula1>
    </dataValidation>
    <dataValidation type="list" allowBlank="1" showInputMessage="1" showErrorMessage="1" sqref="A4:A11 A53:A63">
      <formula1>COLOCAÇÃO</formula1>
    </dataValidation>
    <dataValidation type="list" allowBlank="1" showInputMessage="1" showErrorMessage="1" sqref="AB4">
      <formula1>BONIFICAÇÃO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landscape" horizontalDpi="360" verticalDpi="360" r:id="rId1"/>
  <headerFooter alignWithMargins="0">
    <oddFooter>&amp;L&amp;"Times New Roman,Itálico"&amp;8* Pontuação em Negrito. refere-se aos Recordes.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opLeftCell="A37" workbookViewId="0">
      <selection activeCell="AH37" sqref="AH37"/>
    </sheetView>
  </sheetViews>
  <sheetFormatPr defaultRowHeight="12.75" x14ac:dyDescent="0.2"/>
  <cols>
    <col min="1" max="1" width="3.5703125" customWidth="1"/>
    <col min="2" max="2" width="27" customWidth="1"/>
    <col min="3" max="3" width="7.140625" customWidth="1"/>
    <col min="4" max="4" width="3.28515625" customWidth="1"/>
    <col min="5" max="5" width="4.140625" customWidth="1"/>
    <col min="6" max="6" width="3.140625" customWidth="1"/>
    <col min="7" max="7" width="4" customWidth="1"/>
    <col min="8" max="8" width="3.42578125" customWidth="1"/>
    <col min="9" max="9" width="0.85546875" customWidth="1"/>
    <col min="10" max="10" width="3.42578125" customWidth="1"/>
    <col min="11" max="11" width="4.140625" customWidth="1"/>
    <col min="12" max="12" width="3.42578125" customWidth="1"/>
    <col min="13" max="14" width="4" customWidth="1"/>
    <col min="15" max="15" width="0.7109375" customWidth="1"/>
    <col min="16" max="16" width="3.28515625" customWidth="1"/>
    <col min="17" max="17" width="3.5703125" customWidth="1"/>
    <col min="18" max="18" width="3.42578125" customWidth="1"/>
    <col min="19" max="19" width="3.5703125" customWidth="1"/>
    <col min="20" max="20" width="3.42578125" customWidth="1"/>
    <col min="21" max="21" width="0.5703125" customWidth="1"/>
    <col min="22" max="22" width="3.7109375" customWidth="1"/>
    <col min="23" max="23" width="4.28515625" customWidth="1"/>
    <col min="24" max="24" width="3.42578125" customWidth="1"/>
    <col min="25" max="25" width="3.7109375" customWidth="1"/>
    <col min="26" max="26" width="3.140625" customWidth="1"/>
    <col min="27" max="27" width="0.5703125" customWidth="1"/>
    <col min="28" max="28" width="6.7109375" customWidth="1"/>
    <col min="29" max="29" width="1" customWidth="1"/>
    <col min="30" max="30" width="7.7109375" customWidth="1"/>
  </cols>
  <sheetData>
    <row r="1" spans="1:30" x14ac:dyDescent="0.2">
      <c r="A1" s="170"/>
      <c r="B1" s="15"/>
      <c r="C1" s="215" t="s">
        <v>155</v>
      </c>
      <c r="D1" s="15"/>
      <c r="F1" s="15"/>
      <c r="G1" s="15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20" t="s">
        <v>83</v>
      </c>
    </row>
    <row r="2" spans="1:30" x14ac:dyDescent="0.2">
      <c r="A2" s="15"/>
      <c r="B2" s="16" t="s">
        <v>7</v>
      </c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s="1" customFormat="1" ht="13.5" thickBot="1" x14ac:dyDescent="0.25">
      <c r="A3" s="29" t="s">
        <v>3</v>
      </c>
      <c r="B3" s="22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21"/>
      <c r="AB3" s="29" t="s">
        <v>31</v>
      </c>
      <c r="AC3" s="21"/>
      <c r="AD3" s="29" t="s">
        <v>32</v>
      </c>
    </row>
    <row r="4" spans="1:30" ht="13.5" thickTop="1" x14ac:dyDescent="0.2">
      <c r="A4" s="164" t="s">
        <v>5</v>
      </c>
      <c r="B4" s="175" t="s">
        <v>167</v>
      </c>
      <c r="C4" s="83" t="s">
        <v>157</v>
      </c>
      <c r="D4" s="30">
        <v>9</v>
      </c>
      <c r="E4" s="31" t="s">
        <v>78</v>
      </c>
      <c r="F4" s="32">
        <v>9</v>
      </c>
      <c r="G4" s="31" t="s">
        <v>91</v>
      </c>
      <c r="H4" s="33">
        <f t="shared" ref="H4:H30" si="0">SUM(D4,F4)</f>
        <v>18</v>
      </c>
      <c r="I4" s="15"/>
      <c r="J4" s="30">
        <v>6</v>
      </c>
      <c r="K4" s="31" t="s">
        <v>108</v>
      </c>
      <c r="L4" s="32">
        <v>7</v>
      </c>
      <c r="M4" s="31" t="s">
        <v>82</v>
      </c>
      <c r="N4" s="33">
        <f t="shared" ref="N4:N30" si="1">SUM(J4,L4)</f>
        <v>13</v>
      </c>
      <c r="O4" s="15"/>
      <c r="P4" s="30">
        <v>9</v>
      </c>
      <c r="Q4" s="31" t="s">
        <v>92</v>
      </c>
      <c r="R4" s="32">
        <v>7</v>
      </c>
      <c r="S4" s="31" t="s">
        <v>81</v>
      </c>
      <c r="T4" s="33">
        <f t="shared" ref="T4:T30" si="2">SUM(P4,R4)</f>
        <v>16</v>
      </c>
      <c r="U4" s="15"/>
      <c r="V4" s="34"/>
      <c r="W4" s="62"/>
      <c r="X4" s="35"/>
      <c r="Y4" s="31"/>
      <c r="Z4" s="33">
        <f t="shared" ref="Z4:Z30" si="3">SUM(V4,X4)</f>
        <v>0</v>
      </c>
      <c r="AA4" s="15"/>
      <c r="AB4" s="36"/>
      <c r="AC4" s="15"/>
      <c r="AD4" s="37">
        <f t="shared" ref="AD4:AD30" si="4">SUM(H4,N4,T4,Z4,AB4)-MIN(H4,N4,T4,Z4)</f>
        <v>47</v>
      </c>
    </row>
    <row r="5" spans="1:30" x14ac:dyDescent="0.2">
      <c r="A5" s="164" t="s">
        <v>49</v>
      </c>
      <c r="B5" s="131" t="s">
        <v>291</v>
      </c>
      <c r="C5" s="83" t="s">
        <v>157</v>
      </c>
      <c r="D5" s="39">
        <v>9</v>
      </c>
      <c r="E5" s="40" t="s">
        <v>80</v>
      </c>
      <c r="F5" s="41">
        <v>5</v>
      </c>
      <c r="G5" s="40" t="s">
        <v>109</v>
      </c>
      <c r="H5" s="33">
        <f t="shared" si="0"/>
        <v>14</v>
      </c>
      <c r="I5" s="15"/>
      <c r="J5" s="39">
        <v>6</v>
      </c>
      <c r="K5" s="40" t="s">
        <v>69</v>
      </c>
      <c r="L5" s="41">
        <v>7</v>
      </c>
      <c r="M5" s="40" t="s">
        <v>92</v>
      </c>
      <c r="N5" s="33">
        <f t="shared" si="1"/>
        <v>13</v>
      </c>
      <c r="O5" s="15"/>
      <c r="P5" s="39">
        <v>7</v>
      </c>
      <c r="Q5" s="40" t="s">
        <v>88</v>
      </c>
      <c r="R5" s="41">
        <v>9</v>
      </c>
      <c r="S5" s="40" t="s">
        <v>90</v>
      </c>
      <c r="T5" s="33">
        <f t="shared" si="2"/>
        <v>16</v>
      </c>
      <c r="U5" s="15"/>
      <c r="V5" s="39"/>
      <c r="W5" s="63"/>
      <c r="X5" s="41"/>
      <c r="Y5" s="40"/>
      <c r="Z5" s="33">
        <f t="shared" si="3"/>
        <v>0</v>
      </c>
      <c r="AA5" s="15"/>
      <c r="AB5" s="45"/>
      <c r="AC5" s="15"/>
      <c r="AD5" s="37">
        <f t="shared" si="4"/>
        <v>43</v>
      </c>
    </row>
    <row r="6" spans="1:30" x14ac:dyDescent="0.2">
      <c r="A6" s="164" t="s">
        <v>50</v>
      </c>
      <c r="B6" s="190" t="s">
        <v>330</v>
      </c>
      <c r="C6" s="83" t="s">
        <v>64</v>
      </c>
      <c r="D6" s="39">
        <v>9</v>
      </c>
      <c r="E6" s="40" t="s">
        <v>81</v>
      </c>
      <c r="F6" s="39">
        <v>9</v>
      </c>
      <c r="G6" s="40" t="s">
        <v>69</v>
      </c>
      <c r="H6" s="33">
        <f t="shared" si="0"/>
        <v>18</v>
      </c>
      <c r="I6" s="15"/>
      <c r="J6" s="39">
        <v>9</v>
      </c>
      <c r="K6" s="40" t="s">
        <v>108</v>
      </c>
      <c r="L6" s="43">
        <v>14</v>
      </c>
      <c r="M6" s="40" t="s">
        <v>113</v>
      </c>
      <c r="N6" s="33">
        <f t="shared" si="1"/>
        <v>23</v>
      </c>
      <c r="O6" s="15"/>
      <c r="P6" s="39"/>
      <c r="Q6" s="40"/>
      <c r="R6" s="41"/>
      <c r="S6" s="40"/>
      <c r="T6" s="33">
        <f t="shared" si="2"/>
        <v>0</v>
      </c>
      <c r="U6" s="15"/>
      <c r="V6" s="39"/>
      <c r="W6" s="63"/>
      <c r="X6" s="41"/>
      <c r="Y6" s="40"/>
      <c r="Z6" s="33">
        <f t="shared" si="3"/>
        <v>0</v>
      </c>
      <c r="AA6" s="15"/>
      <c r="AB6" s="45"/>
      <c r="AC6" s="15"/>
      <c r="AD6" s="37">
        <f t="shared" si="4"/>
        <v>41</v>
      </c>
    </row>
    <row r="7" spans="1:30" x14ac:dyDescent="0.2">
      <c r="A7" s="164" t="s">
        <v>51</v>
      </c>
      <c r="B7" s="131" t="s">
        <v>292</v>
      </c>
      <c r="C7" s="83" t="s">
        <v>157</v>
      </c>
      <c r="D7" s="39">
        <v>7</v>
      </c>
      <c r="E7" s="40" t="s">
        <v>80</v>
      </c>
      <c r="F7" s="41">
        <v>7</v>
      </c>
      <c r="G7" s="40" t="s">
        <v>71</v>
      </c>
      <c r="H7" s="33">
        <f t="shared" si="0"/>
        <v>14</v>
      </c>
      <c r="I7" s="15"/>
      <c r="J7" s="39">
        <v>2</v>
      </c>
      <c r="K7" s="40" t="s">
        <v>108</v>
      </c>
      <c r="L7" s="41">
        <v>7</v>
      </c>
      <c r="M7" s="40" t="s">
        <v>113</v>
      </c>
      <c r="N7" s="33">
        <f t="shared" si="1"/>
        <v>9</v>
      </c>
      <c r="O7" s="15"/>
      <c r="P7" s="39">
        <v>9</v>
      </c>
      <c r="Q7" s="40" t="s">
        <v>69</v>
      </c>
      <c r="R7" s="41">
        <v>4</v>
      </c>
      <c r="S7" s="40" t="s">
        <v>81</v>
      </c>
      <c r="T7" s="33">
        <f t="shared" si="2"/>
        <v>13</v>
      </c>
      <c r="U7" s="15"/>
      <c r="V7" s="39"/>
      <c r="W7" s="63"/>
      <c r="X7" s="41"/>
      <c r="Y7" s="40"/>
      <c r="Z7" s="33">
        <f t="shared" si="3"/>
        <v>0</v>
      </c>
      <c r="AA7" s="15"/>
      <c r="AB7" s="45"/>
      <c r="AC7" s="15"/>
      <c r="AD7" s="37">
        <f t="shared" si="4"/>
        <v>36</v>
      </c>
    </row>
    <row r="8" spans="1:30" x14ac:dyDescent="0.2">
      <c r="A8" s="164" t="s">
        <v>53</v>
      </c>
      <c r="B8" s="131" t="s">
        <v>335</v>
      </c>
      <c r="C8" s="83" t="s">
        <v>171</v>
      </c>
      <c r="D8" s="39">
        <v>3</v>
      </c>
      <c r="E8" s="40" t="s">
        <v>81</v>
      </c>
      <c r="F8" s="41">
        <v>6</v>
      </c>
      <c r="G8" s="40" t="s">
        <v>69</v>
      </c>
      <c r="H8" s="33">
        <f t="shared" si="0"/>
        <v>9</v>
      </c>
      <c r="I8" s="15"/>
      <c r="J8" s="39">
        <v>6</v>
      </c>
      <c r="K8" s="40" t="s">
        <v>93</v>
      </c>
      <c r="L8" s="41">
        <v>6</v>
      </c>
      <c r="M8" s="40" t="s">
        <v>79</v>
      </c>
      <c r="N8" s="33">
        <f t="shared" si="1"/>
        <v>12</v>
      </c>
      <c r="O8" s="15"/>
      <c r="P8" s="39">
        <v>7</v>
      </c>
      <c r="Q8" s="40" t="s">
        <v>77</v>
      </c>
      <c r="R8" s="41">
        <v>7</v>
      </c>
      <c r="S8" s="40" t="s">
        <v>90</v>
      </c>
      <c r="T8" s="33">
        <f t="shared" si="2"/>
        <v>14</v>
      </c>
      <c r="U8" s="15"/>
      <c r="V8" s="39"/>
      <c r="W8" s="63"/>
      <c r="X8" s="41"/>
      <c r="Y8" s="40"/>
      <c r="Z8" s="33">
        <f t="shared" si="3"/>
        <v>0</v>
      </c>
      <c r="AA8" s="15"/>
      <c r="AB8" s="45"/>
      <c r="AC8" s="15"/>
      <c r="AD8" s="37">
        <f t="shared" si="4"/>
        <v>35</v>
      </c>
    </row>
    <row r="9" spans="1:30" x14ac:dyDescent="0.2">
      <c r="A9" s="164" t="s">
        <v>52</v>
      </c>
      <c r="B9" s="175" t="s">
        <v>332</v>
      </c>
      <c r="C9" s="83" t="s">
        <v>175</v>
      </c>
      <c r="D9" s="39">
        <v>6</v>
      </c>
      <c r="E9" s="40" t="s">
        <v>81</v>
      </c>
      <c r="F9" s="41">
        <v>9</v>
      </c>
      <c r="G9" s="40" t="s">
        <v>109</v>
      </c>
      <c r="H9" s="33">
        <f t="shared" si="0"/>
        <v>15</v>
      </c>
      <c r="I9" s="15"/>
      <c r="J9" s="39">
        <v>9</v>
      </c>
      <c r="K9" s="40" t="s">
        <v>82</v>
      </c>
      <c r="L9" s="41">
        <v>9</v>
      </c>
      <c r="M9" s="40" t="s">
        <v>79</v>
      </c>
      <c r="N9" s="33">
        <f t="shared" si="1"/>
        <v>18</v>
      </c>
      <c r="O9" s="15"/>
      <c r="P9" s="39"/>
      <c r="Q9" s="40"/>
      <c r="R9" s="41"/>
      <c r="S9" s="40"/>
      <c r="T9" s="33">
        <f t="shared" si="2"/>
        <v>0</v>
      </c>
      <c r="U9" s="15"/>
      <c r="V9" s="39"/>
      <c r="W9" s="63"/>
      <c r="X9" s="41"/>
      <c r="Y9" s="40"/>
      <c r="Z9" s="33">
        <f t="shared" si="3"/>
        <v>0</v>
      </c>
      <c r="AA9" s="15"/>
      <c r="AB9" s="45"/>
      <c r="AC9" s="15"/>
      <c r="AD9" s="37">
        <f t="shared" si="4"/>
        <v>33</v>
      </c>
    </row>
    <row r="10" spans="1:30" x14ac:dyDescent="0.2">
      <c r="A10" s="164" t="s">
        <v>55</v>
      </c>
      <c r="B10" s="131" t="s">
        <v>331</v>
      </c>
      <c r="C10" s="83" t="s">
        <v>72</v>
      </c>
      <c r="D10" s="39">
        <v>7</v>
      </c>
      <c r="E10" s="40" t="s">
        <v>81</v>
      </c>
      <c r="F10" s="41">
        <v>7</v>
      </c>
      <c r="G10" s="40" t="s">
        <v>109</v>
      </c>
      <c r="H10" s="33">
        <f t="shared" si="0"/>
        <v>14</v>
      </c>
      <c r="I10" s="15"/>
      <c r="J10" s="39">
        <v>9</v>
      </c>
      <c r="K10" s="40" t="s">
        <v>93</v>
      </c>
      <c r="L10" s="41">
        <v>9</v>
      </c>
      <c r="M10" s="40" t="s">
        <v>92</v>
      </c>
      <c r="N10" s="33">
        <f t="shared" si="1"/>
        <v>18</v>
      </c>
      <c r="O10" s="15"/>
      <c r="P10" s="39"/>
      <c r="Q10" s="40"/>
      <c r="R10" s="41"/>
      <c r="S10" s="40"/>
      <c r="T10" s="33">
        <f t="shared" si="2"/>
        <v>0</v>
      </c>
      <c r="U10" s="15"/>
      <c r="V10" s="39"/>
      <c r="W10" s="63"/>
      <c r="X10" s="41"/>
      <c r="Y10" s="40"/>
      <c r="Z10" s="33">
        <f t="shared" si="3"/>
        <v>0</v>
      </c>
      <c r="AA10" s="15"/>
      <c r="AB10" s="45"/>
      <c r="AC10" s="15"/>
      <c r="AD10" s="37">
        <f t="shared" si="4"/>
        <v>32</v>
      </c>
    </row>
    <row r="11" spans="1:30" x14ac:dyDescent="0.2">
      <c r="A11" s="164" t="s">
        <v>48</v>
      </c>
      <c r="B11" s="130" t="s">
        <v>223</v>
      </c>
      <c r="C11" s="83" t="s">
        <v>66</v>
      </c>
      <c r="D11" s="39">
        <v>9</v>
      </c>
      <c r="E11" s="40" t="s">
        <v>79</v>
      </c>
      <c r="F11" s="41">
        <v>9</v>
      </c>
      <c r="G11" s="40" t="s">
        <v>77</v>
      </c>
      <c r="H11" s="33">
        <f t="shared" si="0"/>
        <v>18</v>
      </c>
      <c r="I11" s="15"/>
      <c r="J11" s="39">
        <v>5</v>
      </c>
      <c r="K11" s="40" t="s">
        <v>108</v>
      </c>
      <c r="L11" s="41">
        <v>7</v>
      </c>
      <c r="M11" s="40" t="s">
        <v>69</v>
      </c>
      <c r="N11" s="33">
        <f t="shared" si="1"/>
        <v>12</v>
      </c>
      <c r="O11" s="15"/>
      <c r="P11" s="39"/>
      <c r="Q11" s="40"/>
      <c r="R11" s="41"/>
      <c r="S11" s="40"/>
      <c r="T11" s="33">
        <f t="shared" si="2"/>
        <v>0</v>
      </c>
      <c r="U11" s="15"/>
      <c r="V11" s="42"/>
      <c r="W11" s="63"/>
      <c r="X11" s="41"/>
      <c r="Y11" s="40"/>
      <c r="Z11" s="33">
        <f t="shared" si="3"/>
        <v>0</v>
      </c>
      <c r="AA11" s="15"/>
      <c r="AB11" s="45"/>
      <c r="AC11" s="15"/>
      <c r="AD11" s="37">
        <f t="shared" si="4"/>
        <v>30</v>
      </c>
    </row>
    <row r="12" spans="1:30" x14ac:dyDescent="0.2">
      <c r="A12" s="164" t="s">
        <v>56</v>
      </c>
      <c r="B12" s="131" t="s">
        <v>333</v>
      </c>
      <c r="C12" s="83" t="s">
        <v>63</v>
      </c>
      <c r="D12" s="39">
        <v>5</v>
      </c>
      <c r="E12" s="40" t="s">
        <v>81</v>
      </c>
      <c r="F12" s="41">
        <v>9</v>
      </c>
      <c r="G12" s="40" t="s">
        <v>71</v>
      </c>
      <c r="H12" s="33">
        <f t="shared" si="0"/>
        <v>14</v>
      </c>
      <c r="I12" s="15"/>
      <c r="J12" s="39">
        <v>7</v>
      </c>
      <c r="K12" s="40" t="s">
        <v>108</v>
      </c>
      <c r="L12" s="41">
        <v>7</v>
      </c>
      <c r="M12" s="40" t="s">
        <v>77</v>
      </c>
      <c r="N12" s="33">
        <f t="shared" si="1"/>
        <v>14</v>
      </c>
      <c r="O12" s="15"/>
      <c r="P12" s="39"/>
      <c r="Q12" s="40"/>
      <c r="R12" s="41"/>
      <c r="S12" s="40"/>
      <c r="T12" s="33">
        <f t="shared" si="2"/>
        <v>0</v>
      </c>
      <c r="U12" s="15"/>
      <c r="V12" s="39"/>
      <c r="W12" s="63"/>
      <c r="X12" s="41"/>
      <c r="Y12" s="40"/>
      <c r="Z12" s="33">
        <f t="shared" si="3"/>
        <v>0</v>
      </c>
      <c r="AA12" s="15"/>
      <c r="AB12" s="45"/>
      <c r="AC12" s="15"/>
      <c r="AD12" s="37">
        <f t="shared" si="4"/>
        <v>28</v>
      </c>
    </row>
    <row r="13" spans="1:30" x14ac:dyDescent="0.2">
      <c r="A13" s="164" t="s">
        <v>54</v>
      </c>
      <c r="B13" s="131" t="s">
        <v>360</v>
      </c>
      <c r="C13" s="83" t="s">
        <v>216</v>
      </c>
      <c r="D13" s="39">
        <v>5</v>
      </c>
      <c r="E13" s="40" t="s">
        <v>91</v>
      </c>
      <c r="F13" s="41">
        <v>6</v>
      </c>
      <c r="G13" s="40" t="s">
        <v>77</v>
      </c>
      <c r="H13" s="33">
        <f t="shared" si="0"/>
        <v>11</v>
      </c>
      <c r="I13" s="15"/>
      <c r="J13" s="39"/>
      <c r="K13" s="40"/>
      <c r="L13" s="41"/>
      <c r="M13" s="40"/>
      <c r="N13" s="33">
        <f t="shared" si="1"/>
        <v>0</v>
      </c>
      <c r="O13" s="15"/>
      <c r="P13" s="39">
        <v>9</v>
      </c>
      <c r="Q13" s="40" t="s">
        <v>93</v>
      </c>
      <c r="R13" s="41">
        <v>5</v>
      </c>
      <c r="S13" s="40" t="s">
        <v>79</v>
      </c>
      <c r="T13" s="33">
        <f t="shared" si="2"/>
        <v>14</v>
      </c>
      <c r="U13" s="15"/>
      <c r="V13" s="39"/>
      <c r="W13" s="63"/>
      <c r="X13" s="41"/>
      <c r="Y13" s="40"/>
      <c r="Z13" s="33">
        <f t="shared" si="3"/>
        <v>0</v>
      </c>
      <c r="AA13" s="15"/>
      <c r="AB13" s="45"/>
      <c r="AC13" s="15"/>
      <c r="AD13" s="37">
        <f t="shared" si="4"/>
        <v>25</v>
      </c>
    </row>
    <row r="14" spans="1:30" x14ac:dyDescent="0.2">
      <c r="A14" s="164" t="s">
        <v>57</v>
      </c>
      <c r="B14" s="131" t="s">
        <v>419</v>
      </c>
      <c r="C14" s="83" t="s">
        <v>171</v>
      </c>
      <c r="D14" s="39"/>
      <c r="E14" s="40"/>
      <c r="F14" s="41"/>
      <c r="G14" s="40"/>
      <c r="H14" s="33">
        <f t="shared" si="0"/>
        <v>0</v>
      </c>
      <c r="I14" s="15"/>
      <c r="J14" s="39">
        <v>9</v>
      </c>
      <c r="K14" s="40" t="s">
        <v>81</v>
      </c>
      <c r="L14" s="41">
        <v>9</v>
      </c>
      <c r="M14" s="40" t="s">
        <v>69</v>
      </c>
      <c r="N14" s="33">
        <f t="shared" si="1"/>
        <v>18</v>
      </c>
      <c r="O14" s="15"/>
      <c r="P14" s="39"/>
      <c r="Q14" s="40"/>
      <c r="R14" s="41"/>
      <c r="S14" s="40"/>
      <c r="T14" s="33">
        <f t="shared" si="2"/>
        <v>0</v>
      </c>
      <c r="U14" s="15"/>
      <c r="V14" s="39"/>
      <c r="W14" s="63"/>
      <c r="X14" s="41"/>
      <c r="Y14" s="40"/>
      <c r="Z14" s="33">
        <f t="shared" si="3"/>
        <v>0</v>
      </c>
      <c r="AA14" s="15"/>
      <c r="AB14" s="45"/>
      <c r="AC14" s="15"/>
      <c r="AD14" s="37">
        <f t="shared" si="4"/>
        <v>18</v>
      </c>
    </row>
    <row r="15" spans="1:30" x14ac:dyDescent="0.2">
      <c r="A15" s="164" t="s">
        <v>57</v>
      </c>
      <c r="B15" s="190" t="s">
        <v>485</v>
      </c>
      <c r="C15" s="83" t="s">
        <v>157</v>
      </c>
      <c r="D15" s="39"/>
      <c r="E15" s="40"/>
      <c r="F15" s="41"/>
      <c r="G15" s="40"/>
      <c r="H15" s="33">
        <f t="shared" si="0"/>
        <v>0</v>
      </c>
      <c r="I15" s="15"/>
      <c r="J15" s="39"/>
      <c r="K15" s="40"/>
      <c r="L15" s="41"/>
      <c r="M15" s="40"/>
      <c r="N15" s="33">
        <f t="shared" si="1"/>
        <v>0</v>
      </c>
      <c r="O15" s="15"/>
      <c r="P15" s="39">
        <v>9</v>
      </c>
      <c r="Q15" s="40" t="s">
        <v>79</v>
      </c>
      <c r="R15" s="41">
        <v>9</v>
      </c>
      <c r="S15" s="40" t="s">
        <v>81</v>
      </c>
      <c r="T15" s="33">
        <f t="shared" si="2"/>
        <v>18</v>
      </c>
      <c r="U15" s="15"/>
      <c r="V15" s="39"/>
      <c r="W15" s="63"/>
      <c r="X15" s="41"/>
      <c r="Y15" s="40"/>
      <c r="Z15" s="33">
        <f t="shared" si="3"/>
        <v>0</v>
      </c>
      <c r="AA15" s="15"/>
      <c r="AB15" s="45"/>
      <c r="AC15" s="15"/>
      <c r="AD15" s="37">
        <f t="shared" si="4"/>
        <v>18</v>
      </c>
    </row>
    <row r="16" spans="1:30" x14ac:dyDescent="0.2">
      <c r="A16" s="164" t="s">
        <v>58</v>
      </c>
      <c r="B16" s="190" t="s">
        <v>469</v>
      </c>
      <c r="C16" s="83" t="s">
        <v>177</v>
      </c>
      <c r="D16" s="39"/>
      <c r="E16" s="40"/>
      <c r="F16" s="41"/>
      <c r="G16" s="40"/>
      <c r="H16" s="33">
        <f t="shared" si="0"/>
        <v>0</v>
      </c>
      <c r="I16" s="15"/>
      <c r="J16" s="39"/>
      <c r="K16" s="40"/>
      <c r="L16" s="41"/>
      <c r="M16" s="40"/>
      <c r="N16" s="33">
        <f t="shared" si="1"/>
        <v>0</v>
      </c>
      <c r="O16" s="15"/>
      <c r="P16" s="39">
        <v>9</v>
      </c>
      <c r="Q16" s="40" t="s">
        <v>77</v>
      </c>
      <c r="R16" s="41">
        <v>6</v>
      </c>
      <c r="S16" s="40" t="s">
        <v>81</v>
      </c>
      <c r="T16" s="33">
        <f t="shared" si="2"/>
        <v>15</v>
      </c>
      <c r="U16" s="15"/>
      <c r="V16" s="39"/>
      <c r="W16" s="63"/>
      <c r="X16" s="41"/>
      <c r="Y16" s="40"/>
      <c r="Z16" s="33">
        <f t="shared" si="3"/>
        <v>0</v>
      </c>
      <c r="AA16" s="15"/>
      <c r="AB16" s="45"/>
      <c r="AC16" s="15"/>
      <c r="AD16" s="37">
        <f t="shared" si="4"/>
        <v>15</v>
      </c>
    </row>
    <row r="17" spans="1:30" x14ac:dyDescent="0.2">
      <c r="A17" s="164" t="s">
        <v>59</v>
      </c>
      <c r="B17" s="131" t="s">
        <v>421</v>
      </c>
      <c r="C17" s="83" t="s">
        <v>171</v>
      </c>
      <c r="D17" s="39"/>
      <c r="E17" s="40"/>
      <c r="F17" s="41"/>
      <c r="G17" s="40"/>
      <c r="H17" s="33">
        <f t="shared" si="0"/>
        <v>0</v>
      </c>
      <c r="I17" s="15"/>
      <c r="J17" s="39">
        <v>7</v>
      </c>
      <c r="K17" s="40" t="s">
        <v>81</v>
      </c>
      <c r="L17" s="41">
        <v>7</v>
      </c>
      <c r="M17" s="40" t="s">
        <v>79</v>
      </c>
      <c r="N17" s="33">
        <f t="shared" si="1"/>
        <v>14</v>
      </c>
      <c r="O17" s="15"/>
      <c r="P17" s="39"/>
      <c r="Q17" s="40"/>
      <c r="R17" s="41"/>
      <c r="S17" s="40"/>
      <c r="T17" s="33">
        <f t="shared" si="2"/>
        <v>0</v>
      </c>
      <c r="U17" s="15"/>
      <c r="V17" s="39"/>
      <c r="W17" s="63"/>
      <c r="X17" s="41"/>
      <c r="Y17" s="40"/>
      <c r="Z17" s="33">
        <f t="shared" si="3"/>
        <v>0</v>
      </c>
      <c r="AA17" s="15"/>
      <c r="AB17" s="45"/>
      <c r="AC17" s="15"/>
      <c r="AD17" s="37">
        <f t="shared" si="4"/>
        <v>14</v>
      </c>
    </row>
    <row r="18" spans="1:30" x14ac:dyDescent="0.2">
      <c r="A18" s="164" t="s">
        <v>94</v>
      </c>
      <c r="B18" s="131" t="s">
        <v>224</v>
      </c>
      <c r="C18" s="83" t="s">
        <v>157</v>
      </c>
      <c r="D18" s="39">
        <v>7</v>
      </c>
      <c r="E18" s="40" t="s">
        <v>79</v>
      </c>
      <c r="F18" s="41">
        <v>6</v>
      </c>
      <c r="G18" s="40" t="s">
        <v>91</v>
      </c>
      <c r="H18" s="33">
        <f t="shared" si="0"/>
        <v>13</v>
      </c>
      <c r="I18" s="15"/>
      <c r="J18" s="39"/>
      <c r="K18" s="40"/>
      <c r="L18" s="41"/>
      <c r="M18" s="40"/>
      <c r="N18" s="33">
        <f t="shared" si="1"/>
        <v>0</v>
      </c>
      <c r="O18" s="15"/>
      <c r="P18" s="39"/>
      <c r="Q18" s="40"/>
      <c r="R18" s="41"/>
      <c r="S18" s="40"/>
      <c r="T18" s="33">
        <f t="shared" si="2"/>
        <v>0</v>
      </c>
      <c r="U18" s="15"/>
      <c r="V18" s="39"/>
      <c r="W18" s="63"/>
      <c r="X18" s="41"/>
      <c r="Y18" s="40"/>
      <c r="Z18" s="33">
        <f t="shared" si="3"/>
        <v>0</v>
      </c>
      <c r="AA18" s="15"/>
      <c r="AB18" s="45"/>
      <c r="AC18" s="15"/>
      <c r="AD18" s="37">
        <f t="shared" si="4"/>
        <v>13</v>
      </c>
    </row>
    <row r="19" spans="1:30" x14ac:dyDescent="0.2">
      <c r="A19" s="164" t="s">
        <v>94</v>
      </c>
      <c r="B19" s="190" t="s">
        <v>441</v>
      </c>
      <c r="C19" s="83" t="s">
        <v>66</v>
      </c>
      <c r="D19" s="39"/>
      <c r="E19" s="40"/>
      <c r="F19" s="41"/>
      <c r="G19" s="40"/>
      <c r="H19" s="33">
        <f t="shared" si="0"/>
        <v>0</v>
      </c>
      <c r="I19" s="15"/>
      <c r="J19" s="39">
        <v>7</v>
      </c>
      <c r="K19" s="40" t="s">
        <v>93</v>
      </c>
      <c r="L19" s="41">
        <v>6</v>
      </c>
      <c r="M19" s="40" t="s">
        <v>92</v>
      </c>
      <c r="N19" s="33">
        <f t="shared" si="1"/>
        <v>13</v>
      </c>
      <c r="O19" s="15"/>
      <c r="P19" s="39"/>
      <c r="Q19" s="40"/>
      <c r="R19" s="41"/>
      <c r="S19" s="40"/>
      <c r="T19" s="33">
        <f t="shared" si="2"/>
        <v>0</v>
      </c>
      <c r="U19" s="15"/>
      <c r="V19" s="39"/>
      <c r="W19" s="63"/>
      <c r="X19" s="41"/>
      <c r="Y19" s="40"/>
      <c r="Z19" s="33">
        <f t="shared" si="3"/>
        <v>0</v>
      </c>
      <c r="AA19" s="15"/>
      <c r="AB19" s="45"/>
      <c r="AC19" s="15"/>
      <c r="AD19" s="37">
        <f t="shared" si="4"/>
        <v>13</v>
      </c>
    </row>
    <row r="20" spans="1:30" x14ac:dyDescent="0.2">
      <c r="A20" s="164" t="s">
        <v>94</v>
      </c>
      <c r="B20" s="190" t="s">
        <v>456</v>
      </c>
      <c r="C20" s="83" t="s">
        <v>457</v>
      </c>
      <c r="D20" s="39"/>
      <c r="E20" s="40"/>
      <c r="F20" s="41"/>
      <c r="G20" s="40"/>
      <c r="H20" s="33">
        <f t="shared" si="0"/>
        <v>0</v>
      </c>
      <c r="I20" s="15"/>
      <c r="J20" s="39"/>
      <c r="K20" s="40"/>
      <c r="L20" s="41"/>
      <c r="M20" s="40"/>
      <c r="N20" s="33">
        <f t="shared" si="1"/>
        <v>0</v>
      </c>
      <c r="O20" s="15"/>
      <c r="P20" s="39">
        <v>7</v>
      </c>
      <c r="Q20" s="40" t="s">
        <v>69</v>
      </c>
      <c r="R20" s="41">
        <v>6</v>
      </c>
      <c r="S20" s="40" t="s">
        <v>79</v>
      </c>
      <c r="T20" s="33">
        <f t="shared" si="2"/>
        <v>13</v>
      </c>
      <c r="U20" s="15"/>
      <c r="V20" s="39"/>
      <c r="W20" s="63"/>
      <c r="X20" s="41"/>
      <c r="Y20" s="40"/>
      <c r="Z20" s="33">
        <f t="shared" si="3"/>
        <v>0</v>
      </c>
      <c r="AA20" s="15"/>
      <c r="AB20" s="45"/>
      <c r="AC20" s="15"/>
      <c r="AD20" s="37">
        <f t="shared" si="4"/>
        <v>13</v>
      </c>
    </row>
    <row r="21" spans="1:30" x14ac:dyDescent="0.2">
      <c r="A21" s="164" t="s">
        <v>95</v>
      </c>
      <c r="B21" s="131" t="s">
        <v>383</v>
      </c>
      <c r="C21" s="83" t="s">
        <v>63</v>
      </c>
      <c r="D21" s="39">
        <v>5</v>
      </c>
      <c r="E21" s="40" t="s">
        <v>69</v>
      </c>
      <c r="F21" s="41">
        <v>7</v>
      </c>
      <c r="G21" s="40" t="s">
        <v>77</v>
      </c>
      <c r="H21" s="33">
        <f t="shared" si="0"/>
        <v>12</v>
      </c>
      <c r="I21" s="15"/>
      <c r="J21" s="39"/>
      <c r="K21" s="40"/>
      <c r="L21" s="41"/>
      <c r="M21" s="40"/>
      <c r="N21" s="33">
        <f t="shared" si="1"/>
        <v>0</v>
      </c>
      <c r="O21" s="15"/>
      <c r="P21" s="39"/>
      <c r="Q21" s="110"/>
      <c r="R21" s="41"/>
      <c r="S21" s="40"/>
      <c r="T21" s="33">
        <f t="shared" si="2"/>
        <v>0</v>
      </c>
      <c r="U21" s="15"/>
      <c r="V21" s="39"/>
      <c r="W21" s="63"/>
      <c r="X21" s="41"/>
      <c r="Y21" s="40"/>
      <c r="Z21" s="33">
        <f t="shared" si="3"/>
        <v>0</v>
      </c>
      <c r="AA21" s="15"/>
      <c r="AB21" s="45"/>
      <c r="AC21" s="15"/>
      <c r="AD21" s="37">
        <f t="shared" si="4"/>
        <v>12</v>
      </c>
    </row>
    <row r="22" spans="1:30" x14ac:dyDescent="0.2">
      <c r="A22" s="164" t="s">
        <v>95</v>
      </c>
      <c r="B22" s="190" t="s">
        <v>486</v>
      </c>
      <c r="C22" s="83" t="s">
        <v>157</v>
      </c>
      <c r="D22" s="39"/>
      <c r="E22" s="40"/>
      <c r="F22" s="41"/>
      <c r="G22" s="40"/>
      <c r="H22" s="44">
        <f t="shared" si="0"/>
        <v>0</v>
      </c>
      <c r="I22" s="15"/>
      <c r="J22" s="39"/>
      <c r="K22" s="40"/>
      <c r="L22" s="41"/>
      <c r="M22" s="40"/>
      <c r="N22" s="44">
        <f t="shared" si="1"/>
        <v>0</v>
      </c>
      <c r="O22" s="15"/>
      <c r="P22" s="39">
        <v>7</v>
      </c>
      <c r="Q22" s="40" t="s">
        <v>79</v>
      </c>
      <c r="R22" s="41">
        <v>5</v>
      </c>
      <c r="S22" s="40" t="s">
        <v>81</v>
      </c>
      <c r="T22" s="44">
        <f t="shared" si="2"/>
        <v>12</v>
      </c>
      <c r="U22" s="15"/>
      <c r="V22" s="39"/>
      <c r="W22" s="63"/>
      <c r="X22" s="41"/>
      <c r="Y22" s="40"/>
      <c r="Z22" s="44">
        <f t="shared" si="3"/>
        <v>0</v>
      </c>
      <c r="AA22" s="15"/>
      <c r="AB22" s="45"/>
      <c r="AC22" s="15"/>
      <c r="AD22" s="37">
        <f t="shared" si="4"/>
        <v>12</v>
      </c>
    </row>
    <row r="23" spans="1:30" x14ac:dyDescent="0.2">
      <c r="A23" s="164" t="s">
        <v>96</v>
      </c>
      <c r="B23" s="131" t="s">
        <v>359</v>
      </c>
      <c r="C23" s="83" t="s">
        <v>63</v>
      </c>
      <c r="D23" s="39">
        <v>7</v>
      </c>
      <c r="E23" s="40" t="s">
        <v>91</v>
      </c>
      <c r="F23" s="41">
        <v>4</v>
      </c>
      <c r="G23" s="40" t="s">
        <v>69</v>
      </c>
      <c r="H23" s="44">
        <f t="shared" si="0"/>
        <v>11</v>
      </c>
      <c r="I23" s="15"/>
      <c r="J23" s="39"/>
      <c r="K23" s="40"/>
      <c r="L23" s="41"/>
      <c r="M23" s="110"/>
      <c r="N23" s="44">
        <f t="shared" si="1"/>
        <v>0</v>
      </c>
      <c r="O23" s="15"/>
      <c r="P23" s="39"/>
      <c r="Q23" s="40"/>
      <c r="R23" s="41"/>
      <c r="S23" s="40"/>
      <c r="T23" s="44">
        <f t="shared" si="2"/>
        <v>0</v>
      </c>
      <c r="U23" s="15"/>
      <c r="V23" s="39"/>
      <c r="W23" s="63"/>
      <c r="X23" s="41"/>
      <c r="Y23" s="110"/>
      <c r="Z23" s="44">
        <f t="shared" si="3"/>
        <v>0</v>
      </c>
      <c r="AA23" s="15"/>
      <c r="AB23" s="45"/>
      <c r="AC23" s="15"/>
      <c r="AD23" s="37">
        <f t="shared" si="4"/>
        <v>11</v>
      </c>
    </row>
    <row r="24" spans="1:30" x14ac:dyDescent="0.2">
      <c r="A24" s="164" t="s">
        <v>97</v>
      </c>
      <c r="B24" s="130" t="s">
        <v>334</v>
      </c>
      <c r="C24" s="83" t="s">
        <v>64</v>
      </c>
      <c r="D24" s="39">
        <v>4</v>
      </c>
      <c r="E24" s="40" t="s">
        <v>81</v>
      </c>
      <c r="F24" s="41">
        <v>6</v>
      </c>
      <c r="G24" s="40" t="s">
        <v>109</v>
      </c>
      <c r="H24" s="44">
        <f t="shared" si="0"/>
        <v>10</v>
      </c>
      <c r="I24" s="15"/>
      <c r="J24" s="39"/>
      <c r="K24" s="40"/>
      <c r="L24" s="41"/>
      <c r="M24" s="40"/>
      <c r="N24" s="44">
        <f t="shared" si="1"/>
        <v>0</v>
      </c>
      <c r="O24" s="15"/>
      <c r="P24" s="39"/>
      <c r="Q24" s="40"/>
      <c r="R24" s="41"/>
      <c r="S24" s="40"/>
      <c r="T24" s="44">
        <f t="shared" si="2"/>
        <v>0</v>
      </c>
      <c r="U24" s="15"/>
      <c r="V24" s="39"/>
      <c r="W24" s="63"/>
      <c r="X24" s="41"/>
      <c r="Y24" s="40"/>
      <c r="Z24" s="44">
        <f t="shared" si="3"/>
        <v>0</v>
      </c>
      <c r="AA24" s="15"/>
      <c r="AB24" s="45"/>
      <c r="AC24" s="15"/>
      <c r="AD24" s="37">
        <f t="shared" si="4"/>
        <v>10</v>
      </c>
    </row>
    <row r="25" spans="1:30" x14ac:dyDescent="0.2">
      <c r="A25" s="164" t="s">
        <v>98</v>
      </c>
      <c r="B25" s="130" t="s">
        <v>413</v>
      </c>
      <c r="C25" s="83" t="s">
        <v>171</v>
      </c>
      <c r="D25" s="39"/>
      <c r="E25" s="40"/>
      <c r="F25" s="41"/>
      <c r="G25" s="40"/>
      <c r="H25" s="44">
        <f t="shared" si="0"/>
        <v>0</v>
      </c>
      <c r="I25" s="15"/>
      <c r="J25" s="39">
        <v>3</v>
      </c>
      <c r="K25" s="40" t="s">
        <v>108</v>
      </c>
      <c r="L25" s="41">
        <v>6</v>
      </c>
      <c r="M25" s="40" t="s">
        <v>77</v>
      </c>
      <c r="N25" s="44">
        <f t="shared" si="1"/>
        <v>9</v>
      </c>
      <c r="O25" s="15"/>
      <c r="P25" s="39"/>
      <c r="Q25" s="40"/>
      <c r="R25" s="41"/>
      <c r="S25" s="40"/>
      <c r="T25" s="44">
        <f t="shared" si="2"/>
        <v>0</v>
      </c>
      <c r="U25" s="15"/>
      <c r="V25" s="39"/>
      <c r="W25" s="63"/>
      <c r="X25" s="41"/>
      <c r="Y25" s="40"/>
      <c r="Z25" s="44">
        <f t="shared" si="3"/>
        <v>0</v>
      </c>
      <c r="AA25" s="15"/>
      <c r="AB25" s="45"/>
      <c r="AC25" s="15"/>
      <c r="AD25" s="37">
        <f t="shared" si="4"/>
        <v>9</v>
      </c>
    </row>
    <row r="26" spans="1:30" x14ac:dyDescent="0.2">
      <c r="A26" s="164" t="s">
        <v>98</v>
      </c>
      <c r="B26" s="130" t="s">
        <v>420</v>
      </c>
      <c r="C26" s="83" t="s">
        <v>65</v>
      </c>
      <c r="D26" s="39"/>
      <c r="E26" s="40"/>
      <c r="F26" s="41"/>
      <c r="G26" s="40"/>
      <c r="H26" s="44">
        <f t="shared" si="0"/>
        <v>0</v>
      </c>
      <c r="I26" s="15"/>
      <c r="J26" s="39" t="s">
        <v>67</v>
      </c>
      <c r="K26" s="40" t="s">
        <v>81</v>
      </c>
      <c r="L26" s="41">
        <v>9</v>
      </c>
      <c r="M26" s="40" t="s">
        <v>77</v>
      </c>
      <c r="N26" s="44">
        <f t="shared" si="1"/>
        <v>9</v>
      </c>
      <c r="O26" s="15"/>
      <c r="P26" s="39"/>
      <c r="Q26" s="40"/>
      <c r="R26" s="41"/>
      <c r="S26" s="40"/>
      <c r="T26" s="44">
        <f t="shared" si="2"/>
        <v>0</v>
      </c>
      <c r="U26" s="15"/>
      <c r="V26" s="39"/>
      <c r="W26" s="63"/>
      <c r="X26" s="41"/>
      <c r="Y26" s="40"/>
      <c r="Z26" s="44">
        <f t="shared" si="3"/>
        <v>0</v>
      </c>
      <c r="AA26" s="15"/>
      <c r="AB26" s="45"/>
      <c r="AC26" s="15"/>
      <c r="AD26" s="37">
        <f t="shared" si="4"/>
        <v>9</v>
      </c>
    </row>
    <row r="27" spans="1:30" x14ac:dyDescent="0.2">
      <c r="A27" s="164" t="s">
        <v>98</v>
      </c>
      <c r="B27" s="175" t="s">
        <v>452</v>
      </c>
      <c r="C27" s="83" t="s">
        <v>157</v>
      </c>
      <c r="D27" s="39"/>
      <c r="E27" s="40"/>
      <c r="F27" s="41"/>
      <c r="G27" s="40"/>
      <c r="H27" s="44">
        <f t="shared" si="0"/>
        <v>0</v>
      </c>
      <c r="I27" s="15"/>
      <c r="J27" s="39"/>
      <c r="K27" s="40"/>
      <c r="L27" s="41"/>
      <c r="M27" s="40"/>
      <c r="N27" s="44">
        <f t="shared" si="1"/>
        <v>0</v>
      </c>
      <c r="O27" s="15"/>
      <c r="P27" s="39">
        <v>9</v>
      </c>
      <c r="Q27" s="40" t="s">
        <v>88</v>
      </c>
      <c r="R27" s="41" t="s">
        <v>67</v>
      </c>
      <c r="S27" s="40" t="s">
        <v>79</v>
      </c>
      <c r="T27" s="44">
        <f t="shared" si="2"/>
        <v>9</v>
      </c>
      <c r="U27" s="15"/>
      <c r="V27" s="39"/>
      <c r="W27" s="63"/>
      <c r="X27" s="41"/>
      <c r="Y27" s="40"/>
      <c r="Z27" s="44">
        <f t="shared" si="3"/>
        <v>0</v>
      </c>
      <c r="AA27" s="15"/>
      <c r="AB27" s="45"/>
      <c r="AC27" s="15"/>
      <c r="AD27" s="37">
        <f t="shared" si="4"/>
        <v>9</v>
      </c>
    </row>
    <row r="28" spans="1:30" x14ac:dyDescent="0.2">
      <c r="A28" s="164" t="s">
        <v>99</v>
      </c>
      <c r="B28" s="130" t="s">
        <v>382</v>
      </c>
      <c r="C28" s="83" t="s">
        <v>64</v>
      </c>
      <c r="D28" s="39">
        <v>7</v>
      </c>
      <c r="E28" s="40" t="s">
        <v>69</v>
      </c>
      <c r="F28" s="41"/>
      <c r="G28" s="40"/>
      <c r="H28" s="44">
        <f t="shared" si="0"/>
        <v>7</v>
      </c>
      <c r="I28" s="15"/>
      <c r="J28" s="39"/>
      <c r="K28" s="40"/>
      <c r="L28" s="41"/>
      <c r="M28" s="40"/>
      <c r="N28" s="44">
        <f t="shared" si="1"/>
        <v>0</v>
      </c>
      <c r="O28" s="15"/>
      <c r="P28" s="39"/>
      <c r="Q28" s="40"/>
      <c r="R28" s="41"/>
      <c r="S28" s="40"/>
      <c r="T28" s="44">
        <f t="shared" si="2"/>
        <v>0</v>
      </c>
      <c r="U28" s="15"/>
      <c r="V28" s="39"/>
      <c r="W28" s="63"/>
      <c r="X28" s="41"/>
      <c r="Y28" s="40"/>
      <c r="Z28" s="44">
        <f t="shared" si="3"/>
        <v>0</v>
      </c>
      <c r="AA28" s="15"/>
      <c r="AB28" s="45"/>
      <c r="AC28" s="15"/>
      <c r="AD28" s="37">
        <f t="shared" si="4"/>
        <v>7</v>
      </c>
    </row>
    <row r="29" spans="1:30" x14ac:dyDescent="0.2">
      <c r="A29" s="164" t="s">
        <v>110</v>
      </c>
      <c r="B29" s="130" t="s">
        <v>412</v>
      </c>
      <c r="C29" s="83" t="s">
        <v>171</v>
      </c>
      <c r="D29" s="39"/>
      <c r="E29" s="40"/>
      <c r="F29" s="41"/>
      <c r="G29" s="40"/>
      <c r="H29" s="44">
        <f t="shared" si="0"/>
        <v>0</v>
      </c>
      <c r="I29" s="15"/>
      <c r="J29" s="39">
        <v>4</v>
      </c>
      <c r="K29" s="40" t="s">
        <v>108</v>
      </c>
      <c r="L29" s="41" t="s">
        <v>68</v>
      </c>
      <c r="M29" s="40" t="s">
        <v>77</v>
      </c>
      <c r="N29" s="44">
        <f t="shared" si="1"/>
        <v>4</v>
      </c>
      <c r="O29" s="15"/>
      <c r="P29" s="39"/>
      <c r="Q29" s="40"/>
      <c r="R29" s="41"/>
      <c r="S29" s="40"/>
      <c r="T29" s="44">
        <f t="shared" si="2"/>
        <v>0</v>
      </c>
      <c r="U29" s="15"/>
      <c r="V29" s="39"/>
      <c r="W29" s="63"/>
      <c r="X29" s="41"/>
      <c r="Y29" s="40"/>
      <c r="Z29" s="44">
        <f t="shared" si="3"/>
        <v>0</v>
      </c>
      <c r="AA29" s="15"/>
      <c r="AB29" s="45"/>
      <c r="AC29" s="15"/>
      <c r="AD29" s="37">
        <f t="shared" si="4"/>
        <v>4</v>
      </c>
    </row>
    <row r="30" spans="1:30" x14ac:dyDescent="0.2">
      <c r="A30" s="164" t="s">
        <v>489</v>
      </c>
      <c r="B30" s="175" t="s">
        <v>470</v>
      </c>
      <c r="C30" s="83" t="s">
        <v>177</v>
      </c>
      <c r="D30" s="39"/>
      <c r="E30" s="40"/>
      <c r="F30" s="41"/>
      <c r="G30" s="40"/>
      <c r="H30" s="44">
        <f t="shared" si="0"/>
        <v>0</v>
      </c>
      <c r="I30" s="15"/>
      <c r="J30" s="39"/>
      <c r="K30" s="40"/>
      <c r="L30" s="41"/>
      <c r="M30" s="40"/>
      <c r="N30" s="44">
        <f t="shared" si="1"/>
        <v>0</v>
      </c>
      <c r="O30" s="15"/>
      <c r="P30" s="39" t="s">
        <v>67</v>
      </c>
      <c r="Q30" s="40" t="s">
        <v>77</v>
      </c>
      <c r="R30" s="41" t="s">
        <v>67</v>
      </c>
      <c r="S30" s="40" t="s">
        <v>79</v>
      </c>
      <c r="T30" s="44">
        <f t="shared" si="2"/>
        <v>0</v>
      </c>
      <c r="U30" s="15"/>
      <c r="V30" s="39"/>
      <c r="W30" s="63"/>
      <c r="X30" s="41"/>
      <c r="Y30" s="40"/>
      <c r="Z30" s="44">
        <f t="shared" si="3"/>
        <v>0</v>
      </c>
      <c r="AA30" s="15"/>
      <c r="AB30" s="45"/>
      <c r="AC30" s="15"/>
      <c r="AD30" s="37">
        <f t="shared" si="4"/>
        <v>0</v>
      </c>
    </row>
    <row r="31" spans="1:30" x14ac:dyDescent="0.2">
      <c r="A31" s="172"/>
      <c r="B31" s="175"/>
      <c r="C31" s="83"/>
      <c r="D31" s="39"/>
      <c r="E31" s="40"/>
      <c r="F31" s="41"/>
      <c r="G31" s="40"/>
      <c r="H31" s="44">
        <f t="shared" ref="H31:H37" si="5">SUM(D31,F31)</f>
        <v>0</v>
      </c>
      <c r="I31" s="15"/>
      <c r="J31" s="39"/>
      <c r="K31" s="40"/>
      <c r="L31" s="41"/>
      <c r="M31" s="40"/>
      <c r="N31" s="44">
        <f t="shared" ref="N31:N37" si="6">SUM(J31,L31)</f>
        <v>0</v>
      </c>
      <c r="O31" s="15"/>
      <c r="P31" s="39"/>
      <c r="Q31" s="40"/>
      <c r="R31" s="41"/>
      <c r="S31" s="40"/>
      <c r="T31" s="44">
        <f t="shared" ref="T31:T37" si="7">SUM(P31,R31)</f>
        <v>0</v>
      </c>
      <c r="U31" s="15"/>
      <c r="V31" s="39"/>
      <c r="W31" s="63"/>
      <c r="X31" s="41"/>
      <c r="Y31" s="40"/>
      <c r="Z31" s="44">
        <f t="shared" ref="Z31:Z37" si="8">SUM(V31,X31)</f>
        <v>0</v>
      </c>
      <c r="AA31" s="15"/>
      <c r="AB31" s="45"/>
      <c r="AC31" s="15"/>
      <c r="AD31" s="37">
        <f t="shared" ref="AD31:AD37" si="9">SUM(H31,N31,T31,Z31,AB31)-MIN(H31,N31,T31,Z31)</f>
        <v>0</v>
      </c>
    </row>
    <row r="32" spans="1:30" x14ac:dyDescent="0.2">
      <c r="A32" s="172"/>
      <c r="B32" s="175"/>
      <c r="C32" s="83"/>
      <c r="D32" s="39"/>
      <c r="E32" s="40"/>
      <c r="F32" s="41"/>
      <c r="G32" s="40"/>
      <c r="H32" s="44">
        <f t="shared" si="5"/>
        <v>0</v>
      </c>
      <c r="I32" s="15"/>
      <c r="J32" s="39"/>
      <c r="K32" s="110"/>
      <c r="L32" s="41"/>
      <c r="M32" s="40"/>
      <c r="N32" s="44">
        <f t="shared" si="6"/>
        <v>0</v>
      </c>
      <c r="O32" s="15"/>
      <c r="P32" s="39"/>
      <c r="Q32" s="110"/>
      <c r="R32" s="41"/>
      <c r="S32" s="110"/>
      <c r="T32" s="44">
        <f t="shared" si="7"/>
        <v>0</v>
      </c>
      <c r="U32" s="15"/>
      <c r="V32" s="39"/>
      <c r="W32" s="63"/>
      <c r="X32" s="41"/>
      <c r="Y32" s="40"/>
      <c r="Z32" s="44">
        <f t="shared" si="8"/>
        <v>0</v>
      </c>
      <c r="AA32" s="15"/>
      <c r="AB32" s="45"/>
      <c r="AC32" s="15"/>
      <c r="AD32" s="37">
        <f t="shared" si="9"/>
        <v>0</v>
      </c>
    </row>
    <row r="33" spans="1:30" x14ac:dyDescent="0.2">
      <c r="A33" s="172"/>
      <c r="B33" s="175"/>
      <c r="C33" s="83"/>
      <c r="D33" s="39"/>
      <c r="E33" s="40"/>
      <c r="F33" s="41"/>
      <c r="G33" s="40"/>
      <c r="H33" s="44">
        <f t="shared" si="5"/>
        <v>0</v>
      </c>
      <c r="I33" s="15"/>
      <c r="J33" s="39"/>
      <c r="K33" s="40"/>
      <c r="L33" s="41"/>
      <c r="M33" s="40"/>
      <c r="N33" s="44">
        <f t="shared" si="6"/>
        <v>0</v>
      </c>
      <c r="O33" s="15"/>
      <c r="P33" s="39"/>
      <c r="Q33" s="40"/>
      <c r="R33" s="41"/>
      <c r="S33" s="40"/>
      <c r="T33" s="44">
        <f t="shared" si="7"/>
        <v>0</v>
      </c>
      <c r="U33" s="15"/>
      <c r="V33" s="39"/>
      <c r="W33" s="63"/>
      <c r="X33" s="41"/>
      <c r="Y33" s="40"/>
      <c r="Z33" s="44">
        <f t="shared" si="8"/>
        <v>0</v>
      </c>
      <c r="AA33" s="15"/>
      <c r="AB33" s="45"/>
      <c r="AC33" s="15"/>
      <c r="AD33" s="37">
        <f t="shared" si="9"/>
        <v>0</v>
      </c>
    </row>
    <row r="34" spans="1:30" x14ac:dyDescent="0.2">
      <c r="A34" s="172"/>
      <c r="B34" s="175"/>
      <c r="C34" s="83"/>
      <c r="D34" s="39"/>
      <c r="E34" s="110"/>
      <c r="F34" s="41"/>
      <c r="G34" s="40"/>
      <c r="H34" s="44">
        <f t="shared" si="5"/>
        <v>0</v>
      </c>
      <c r="I34" s="15"/>
      <c r="J34" s="39"/>
      <c r="K34" s="110"/>
      <c r="L34" s="41"/>
      <c r="M34" s="40"/>
      <c r="N34" s="44">
        <f t="shared" si="6"/>
        <v>0</v>
      </c>
      <c r="O34" s="15"/>
      <c r="P34" s="39"/>
      <c r="Q34" s="40"/>
      <c r="R34" s="41"/>
      <c r="S34" s="40"/>
      <c r="T34" s="44">
        <f t="shared" si="7"/>
        <v>0</v>
      </c>
      <c r="U34" s="15"/>
      <c r="V34" s="39"/>
      <c r="W34" s="63"/>
      <c r="X34" s="41"/>
      <c r="Y34" s="40"/>
      <c r="Z34" s="44">
        <f t="shared" si="8"/>
        <v>0</v>
      </c>
      <c r="AA34" s="15"/>
      <c r="AB34" s="45"/>
      <c r="AC34" s="15"/>
      <c r="AD34" s="37">
        <f t="shared" si="9"/>
        <v>0</v>
      </c>
    </row>
    <row r="35" spans="1:30" x14ac:dyDescent="0.2">
      <c r="A35" s="172"/>
      <c r="B35" s="175"/>
      <c r="C35" s="83"/>
      <c r="D35" s="39"/>
      <c r="E35" s="40"/>
      <c r="F35" s="41"/>
      <c r="G35" s="40"/>
      <c r="H35" s="44">
        <f t="shared" si="5"/>
        <v>0</v>
      </c>
      <c r="I35" s="15"/>
      <c r="J35" s="39"/>
      <c r="K35" s="40"/>
      <c r="L35" s="41"/>
      <c r="M35" s="40"/>
      <c r="N35" s="44">
        <f t="shared" si="6"/>
        <v>0</v>
      </c>
      <c r="O35" s="15"/>
      <c r="P35" s="39"/>
      <c r="Q35" s="40"/>
      <c r="R35" s="41"/>
      <c r="S35" s="40"/>
      <c r="T35" s="44">
        <f t="shared" si="7"/>
        <v>0</v>
      </c>
      <c r="U35" s="15"/>
      <c r="V35" s="39"/>
      <c r="W35" s="63"/>
      <c r="X35" s="41"/>
      <c r="Y35" s="40"/>
      <c r="Z35" s="44">
        <f t="shared" si="8"/>
        <v>0</v>
      </c>
      <c r="AA35" s="15"/>
      <c r="AB35" s="45"/>
      <c r="AC35" s="15"/>
      <c r="AD35" s="37">
        <f t="shared" si="9"/>
        <v>0</v>
      </c>
    </row>
    <row r="36" spans="1:30" x14ac:dyDescent="0.2">
      <c r="A36" s="172"/>
      <c r="B36" s="175"/>
      <c r="C36" s="83"/>
      <c r="D36" s="39"/>
      <c r="E36" s="40"/>
      <c r="F36" s="41"/>
      <c r="G36" s="40"/>
      <c r="H36" s="44">
        <f t="shared" si="5"/>
        <v>0</v>
      </c>
      <c r="I36" s="15"/>
      <c r="J36" s="39"/>
      <c r="K36" s="40"/>
      <c r="L36" s="41"/>
      <c r="M36" s="40"/>
      <c r="N36" s="44">
        <f t="shared" si="6"/>
        <v>0</v>
      </c>
      <c r="O36" s="15"/>
      <c r="P36" s="39"/>
      <c r="Q36" s="40"/>
      <c r="R36" s="41"/>
      <c r="S36" s="40"/>
      <c r="T36" s="44">
        <f t="shared" si="7"/>
        <v>0</v>
      </c>
      <c r="U36" s="15"/>
      <c r="V36" s="39"/>
      <c r="W36" s="63"/>
      <c r="X36" s="41"/>
      <c r="Y36" s="40"/>
      <c r="Z36" s="44">
        <f t="shared" si="8"/>
        <v>0</v>
      </c>
      <c r="AA36" s="15"/>
      <c r="AB36" s="45"/>
      <c r="AC36" s="15"/>
      <c r="AD36" s="37">
        <f t="shared" si="9"/>
        <v>0</v>
      </c>
    </row>
    <row r="37" spans="1:30" x14ac:dyDescent="0.2">
      <c r="A37" s="172"/>
      <c r="B37" s="175"/>
      <c r="C37" s="83"/>
      <c r="D37" s="39"/>
      <c r="E37" s="40"/>
      <c r="F37" s="41"/>
      <c r="G37" s="40"/>
      <c r="H37" s="44">
        <f t="shared" si="5"/>
        <v>0</v>
      </c>
      <c r="I37" s="15"/>
      <c r="J37" s="39"/>
      <c r="K37" s="40"/>
      <c r="L37" s="41"/>
      <c r="M37" s="40"/>
      <c r="N37" s="44">
        <f t="shared" si="6"/>
        <v>0</v>
      </c>
      <c r="O37" s="15"/>
      <c r="P37" s="39"/>
      <c r="Q37" s="40"/>
      <c r="R37" s="41"/>
      <c r="S37" s="40"/>
      <c r="T37" s="44">
        <f t="shared" si="7"/>
        <v>0</v>
      </c>
      <c r="U37" s="15"/>
      <c r="V37" s="39"/>
      <c r="W37" s="63"/>
      <c r="X37" s="41"/>
      <c r="Y37" s="40"/>
      <c r="Z37" s="44">
        <f t="shared" si="8"/>
        <v>0</v>
      </c>
      <c r="AA37" s="15"/>
      <c r="AB37" s="45"/>
      <c r="AC37" s="15"/>
      <c r="AD37" s="37">
        <f t="shared" si="9"/>
        <v>0</v>
      </c>
    </row>
    <row r="38" spans="1:30" x14ac:dyDescent="0.2">
      <c r="A38" s="174"/>
      <c r="B38" s="176"/>
      <c r="C38" s="90"/>
      <c r="D38" s="47"/>
      <c r="E38" s="48"/>
      <c r="F38" s="47"/>
      <c r="G38" s="48"/>
      <c r="H38" s="49"/>
      <c r="I38" s="15"/>
      <c r="J38" s="47"/>
      <c r="K38" s="48"/>
      <c r="L38" s="47"/>
      <c r="M38" s="48"/>
      <c r="N38" s="49"/>
      <c r="O38" s="15"/>
      <c r="P38" s="47"/>
      <c r="Q38" s="48"/>
      <c r="R38" s="47"/>
      <c r="S38" s="48"/>
      <c r="T38" s="49"/>
      <c r="U38" s="15"/>
      <c r="V38" s="47"/>
      <c r="W38" s="93"/>
      <c r="X38" s="47"/>
      <c r="Y38" s="48"/>
      <c r="Z38" s="49"/>
      <c r="AA38" s="15"/>
      <c r="AB38" s="50"/>
      <c r="AC38" s="15"/>
      <c r="AD38" s="49"/>
    </row>
    <row r="39" spans="1:30" x14ac:dyDescent="0.2">
      <c r="A39" s="174"/>
      <c r="B39" s="47"/>
      <c r="C39" s="90"/>
      <c r="D39" s="47"/>
      <c r="E39" s="48"/>
      <c r="F39" s="47"/>
      <c r="G39" s="48"/>
      <c r="H39" s="49"/>
      <c r="I39" s="15"/>
      <c r="J39" s="47"/>
      <c r="K39" s="48"/>
      <c r="L39" s="47"/>
      <c r="M39" s="48"/>
      <c r="N39" s="49"/>
      <c r="O39" s="15"/>
      <c r="P39" s="47"/>
      <c r="Q39" s="48"/>
      <c r="R39" s="47"/>
      <c r="S39" s="48"/>
      <c r="T39" s="49"/>
      <c r="U39" s="15"/>
      <c r="V39" s="47"/>
      <c r="W39" s="93"/>
      <c r="X39" s="47"/>
      <c r="Y39" s="48"/>
      <c r="Z39" s="49"/>
      <c r="AA39" s="15"/>
      <c r="AB39" s="50"/>
      <c r="AC39" s="15"/>
      <c r="AD39" s="49"/>
    </row>
    <row r="40" spans="1:30" x14ac:dyDescent="0.2">
      <c r="A40" s="174"/>
      <c r="B40" s="47"/>
      <c r="C40" s="90"/>
      <c r="D40" s="47"/>
      <c r="E40" s="48"/>
      <c r="F40" s="47"/>
      <c r="G40" s="48"/>
      <c r="H40" s="49"/>
      <c r="I40" s="15"/>
      <c r="J40" s="47"/>
      <c r="K40" s="48"/>
      <c r="L40" s="47"/>
      <c r="M40" s="48"/>
      <c r="N40" s="49"/>
      <c r="O40" s="15"/>
      <c r="P40" s="47"/>
      <c r="Q40" s="48"/>
      <c r="R40" s="47"/>
      <c r="S40" s="48"/>
      <c r="T40" s="49"/>
      <c r="U40" s="15"/>
      <c r="V40" s="47"/>
      <c r="W40" s="93"/>
      <c r="X40" s="47"/>
      <c r="Y40" s="48"/>
      <c r="Z40" s="49"/>
      <c r="AA40" s="15"/>
      <c r="AB40" s="50"/>
      <c r="AC40" s="15"/>
      <c r="AD40" s="49"/>
    </row>
    <row r="41" spans="1:30" x14ac:dyDescent="0.2">
      <c r="A41" s="174"/>
      <c r="B41" s="47"/>
      <c r="C41" s="90"/>
      <c r="D41" s="47"/>
      <c r="E41" s="48"/>
      <c r="F41" s="47"/>
      <c r="G41" s="48"/>
      <c r="H41" s="49"/>
      <c r="I41" s="15"/>
      <c r="J41" s="47"/>
      <c r="K41" s="48"/>
      <c r="L41" s="47"/>
      <c r="M41" s="48"/>
      <c r="N41" s="49"/>
      <c r="O41" s="15"/>
      <c r="P41" s="47"/>
      <c r="Q41" s="48"/>
      <c r="R41" s="47"/>
      <c r="S41" s="48"/>
      <c r="T41" s="49"/>
      <c r="U41" s="15"/>
      <c r="V41" s="47"/>
      <c r="W41" s="93"/>
      <c r="X41" s="47"/>
      <c r="Y41" s="48"/>
      <c r="Z41" s="49"/>
      <c r="AA41" s="15"/>
      <c r="AB41" s="50"/>
      <c r="AC41" s="15"/>
      <c r="AD41" s="49"/>
    </row>
    <row r="42" spans="1:30" x14ac:dyDescent="0.2">
      <c r="A42" s="174"/>
      <c r="B42" s="47"/>
      <c r="C42" s="90"/>
      <c r="D42" s="47"/>
      <c r="E42" s="48"/>
      <c r="F42" s="47"/>
      <c r="G42" s="48"/>
      <c r="H42" s="49"/>
      <c r="I42" s="15"/>
      <c r="J42" s="47"/>
      <c r="K42" s="48"/>
      <c r="L42" s="47"/>
      <c r="M42" s="48"/>
      <c r="N42" s="49"/>
      <c r="O42" s="15"/>
      <c r="P42" s="47"/>
      <c r="Q42" s="48"/>
      <c r="R42" s="47"/>
      <c r="S42" s="48"/>
      <c r="T42" s="49"/>
      <c r="U42" s="15"/>
      <c r="V42" s="47"/>
      <c r="W42" s="93"/>
      <c r="X42" s="47"/>
      <c r="Y42" s="48"/>
      <c r="Z42" s="49"/>
      <c r="AA42" s="15"/>
      <c r="AB42" s="50"/>
      <c r="AC42" s="15"/>
      <c r="AD42" s="49"/>
    </row>
    <row r="43" spans="1:30" x14ac:dyDescent="0.2">
      <c r="A43" s="174"/>
      <c r="B43" s="47"/>
      <c r="C43" s="90"/>
      <c r="D43" s="47"/>
      <c r="E43" s="48"/>
      <c r="F43" s="47"/>
      <c r="G43" s="48"/>
      <c r="H43" s="49"/>
      <c r="I43" s="15"/>
      <c r="J43" s="47"/>
      <c r="K43" s="48"/>
      <c r="L43" s="47"/>
      <c r="M43" s="48"/>
      <c r="N43" s="49"/>
      <c r="O43" s="15"/>
      <c r="P43" s="47"/>
      <c r="Q43" s="48"/>
      <c r="R43" s="47"/>
      <c r="S43" s="48"/>
      <c r="T43" s="49"/>
      <c r="U43" s="15"/>
      <c r="V43" s="47"/>
      <c r="W43" s="93"/>
      <c r="X43" s="47"/>
      <c r="Y43" s="48"/>
      <c r="Z43" s="49"/>
      <c r="AA43" s="15"/>
      <c r="AB43" s="50"/>
      <c r="AC43" s="15"/>
      <c r="AD43" s="49"/>
    </row>
    <row r="44" spans="1:30" x14ac:dyDescent="0.2">
      <c r="A44" s="85"/>
      <c r="B44" s="47"/>
      <c r="C44" s="215" t="s">
        <v>155</v>
      </c>
      <c r="D44" s="47"/>
      <c r="E44" s="48"/>
      <c r="F44" s="47"/>
      <c r="G44" s="48"/>
      <c r="H44" s="49"/>
      <c r="I44" s="21"/>
      <c r="J44" s="47"/>
      <c r="K44" s="48"/>
      <c r="L44" s="47"/>
      <c r="M44" s="48"/>
      <c r="N44" s="49"/>
      <c r="O44" s="21"/>
      <c r="P44" s="47"/>
      <c r="Q44" s="48"/>
      <c r="R44" s="47"/>
      <c r="S44" s="48"/>
      <c r="T44" s="49"/>
      <c r="U44" s="21"/>
      <c r="V44" s="47"/>
      <c r="W44" s="93"/>
      <c r="X44" s="47"/>
      <c r="Y44" s="48"/>
      <c r="Z44" s="49"/>
      <c r="AA44" s="21"/>
      <c r="AB44" s="50"/>
      <c r="AC44" s="21"/>
      <c r="AD44" s="20" t="s">
        <v>103</v>
      </c>
    </row>
    <row r="45" spans="1:30" x14ac:dyDescent="0.2">
      <c r="A45" s="15"/>
      <c r="B45" s="16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3.5" thickBot="1" x14ac:dyDescent="0.25">
      <c r="A46" s="29" t="s">
        <v>3</v>
      </c>
      <c r="B46" s="23" t="s">
        <v>0</v>
      </c>
      <c r="C46" s="23"/>
      <c r="D46" s="24"/>
      <c r="E46" s="25" t="s">
        <v>1</v>
      </c>
      <c r="F46" s="25"/>
      <c r="G46" s="25"/>
      <c r="H46" s="23" t="s">
        <v>4</v>
      </c>
      <c r="I46" s="25"/>
      <c r="J46" s="25"/>
      <c r="K46" s="25" t="s">
        <v>2</v>
      </c>
      <c r="L46" s="25"/>
      <c r="M46" s="25"/>
      <c r="N46" s="23" t="s">
        <v>4</v>
      </c>
      <c r="O46" s="24"/>
      <c r="P46" s="26"/>
      <c r="Q46" s="25" t="s">
        <v>33</v>
      </c>
      <c r="R46" s="25"/>
      <c r="S46" s="25"/>
      <c r="T46" s="23" t="s">
        <v>4</v>
      </c>
      <c r="U46" s="24"/>
      <c r="V46" s="26"/>
      <c r="W46" s="25" t="s">
        <v>34</v>
      </c>
      <c r="X46" s="25"/>
      <c r="Y46" s="25"/>
      <c r="Z46" s="27" t="s">
        <v>4</v>
      </c>
      <c r="AA46" s="15"/>
      <c r="AB46" s="29" t="s">
        <v>31</v>
      </c>
      <c r="AC46" s="15"/>
      <c r="AD46" s="29" t="s">
        <v>32</v>
      </c>
    </row>
    <row r="47" spans="1:30" ht="13.5" thickTop="1" x14ac:dyDescent="0.2">
      <c r="A47" s="164" t="s">
        <v>5</v>
      </c>
      <c r="B47" s="130" t="s">
        <v>322</v>
      </c>
      <c r="C47" s="83" t="s">
        <v>157</v>
      </c>
      <c r="D47" s="30">
        <v>9</v>
      </c>
      <c r="E47" s="31" t="s">
        <v>81</v>
      </c>
      <c r="F47" s="32">
        <v>9</v>
      </c>
      <c r="G47" s="31" t="s">
        <v>69</v>
      </c>
      <c r="H47" s="33">
        <f t="shared" ref="H47:H56" si="10">SUM(D47,F47)</f>
        <v>18</v>
      </c>
      <c r="I47" s="15"/>
      <c r="J47" s="30">
        <v>9</v>
      </c>
      <c r="K47" s="31" t="s">
        <v>82</v>
      </c>
      <c r="L47" s="32">
        <v>9</v>
      </c>
      <c r="M47" s="31" t="s">
        <v>77</v>
      </c>
      <c r="N47" s="33">
        <f t="shared" ref="N47:N56" si="11">SUM(J47,L47)</f>
        <v>18</v>
      </c>
      <c r="O47" s="15"/>
      <c r="P47" s="30">
        <v>9</v>
      </c>
      <c r="Q47" s="31" t="s">
        <v>93</v>
      </c>
      <c r="R47" s="32">
        <v>9</v>
      </c>
      <c r="S47" s="31" t="s">
        <v>79</v>
      </c>
      <c r="T47" s="33">
        <f t="shared" ref="T47:T56" si="12">SUM(P47,R47)</f>
        <v>18</v>
      </c>
      <c r="U47" s="15"/>
      <c r="V47" s="30"/>
      <c r="W47" s="31"/>
      <c r="X47" s="32"/>
      <c r="Y47" s="31"/>
      <c r="Z47" s="33">
        <f t="shared" ref="Z47:Z56" si="13">SUM(V47,X47)</f>
        <v>0</v>
      </c>
      <c r="AA47" s="15"/>
      <c r="AB47" s="36"/>
      <c r="AC47" s="15"/>
      <c r="AD47" s="37">
        <f t="shared" ref="AD47:AD56" si="14">SUM(H47,N47,T47,Z47,AB47)-MIN(H47,N47,T47,Z47)</f>
        <v>54</v>
      </c>
    </row>
    <row r="48" spans="1:30" x14ac:dyDescent="0.2">
      <c r="A48" s="164" t="s">
        <v>49</v>
      </c>
      <c r="B48" s="130" t="s">
        <v>410</v>
      </c>
      <c r="C48" s="211"/>
      <c r="D48" s="30"/>
      <c r="E48" s="31"/>
      <c r="F48" s="35"/>
      <c r="G48" s="31"/>
      <c r="H48" s="33">
        <f t="shared" si="10"/>
        <v>0</v>
      </c>
      <c r="I48" s="15"/>
      <c r="J48" s="39">
        <v>9</v>
      </c>
      <c r="K48" s="40" t="s">
        <v>108</v>
      </c>
      <c r="L48" s="41">
        <v>7</v>
      </c>
      <c r="M48" s="40" t="s">
        <v>77</v>
      </c>
      <c r="N48" s="33">
        <f t="shared" si="11"/>
        <v>16</v>
      </c>
      <c r="O48" s="15"/>
      <c r="P48" s="39">
        <v>7</v>
      </c>
      <c r="Q48" s="40" t="s">
        <v>93</v>
      </c>
      <c r="R48" s="41">
        <v>9</v>
      </c>
      <c r="S48" s="40" t="s">
        <v>81</v>
      </c>
      <c r="T48" s="33">
        <f t="shared" si="12"/>
        <v>16</v>
      </c>
      <c r="U48" s="15"/>
      <c r="V48" s="39"/>
      <c r="W48" s="40"/>
      <c r="X48" s="41"/>
      <c r="Y48" s="40"/>
      <c r="Z48" s="33">
        <f t="shared" si="13"/>
        <v>0</v>
      </c>
      <c r="AA48" s="15"/>
      <c r="AB48" s="45"/>
      <c r="AC48" s="15"/>
      <c r="AD48" s="37">
        <f t="shared" si="14"/>
        <v>32</v>
      </c>
    </row>
    <row r="49" spans="1:30" x14ac:dyDescent="0.2">
      <c r="A49" s="164" t="s">
        <v>50</v>
      </c>
      <c r="B49" s="190" t="s">
        <v>189</v>
      </c>
      <c r="C49" s="202" t="s">
        <v>175</v>
      </c>
      <c r="D49" s="30">
        <v>9</v>
      </c>
      <c r="E49" s="31" t="s">
        <v>79</v>
      </c>
      <c r="F49" s="32">
        <v>9</v>
      </c>
      <c r="G49" s="31" t="s">
        <v>71</v>
      </c>
      <c r="H49" s="33">
        <f t="shared" si="10"/>
        <v>18</v>
      </c>
      <c r="I49" s="15"/>
      <c r="J49" s="39">
        <v>7</v>
      </c>
      <c r="K49" s="40" t="s">
        <v>108</v>
      </c>
      <c r="L49" s="41">
        <v>6</v>
      </c>
      <c r="M49" s="40" t="s">
        <v>77</v>
      </c>
      <c r="N49" s="33">
        <f t="shared" si="11"/>
        <v>13</v>
      </c>
      <c r="O49" s="15"/>
      <c r="P49" s="39" t="s">
        <v>67</v>
      </c>
      <c r="Q49" s="40" t="s">
        <v>88</v>
      </c>
      <c r="R49" s="43" t="s">
        <v>67</v>
      </c>
      <c r="S49" s="40" t="s">
        <v>81</v>
      </c>
      <c r="T49" s="33">
        <f t="shared" si="12"/>
        <v>0</v>
      </c>
      <c r="U49" s="15"/>
      <c r="V49" s="42"/>
      <c r="W49" s="40"/>
      <c r="X49" s="43"/>
      <c r="Y49" s="40"/>
      <c r="Z49" s="33">
        <f t="shared" si="13"/>
        <v>0</v>
      </c>
      <c r="AA49" s="15"/>
      <c r="AB49" s="45"/>
      <c r="AC49" s="15"/>
      <c r="AD49" s="37">
        <f t="shared" si="14"/>
        <v>31</v>
      </c>
    </row>
    <row r="50" spans="1:30" x14ac:dyDescent="0.2">
      <c r="A50" s="164" t="s">
        <v>51</v>
      </c>
      <c r="B50" s="184" t="s">
        <v>417</v>
      </c>
      <c r="C50" s="87" t="s">
        <v>308</v>
      </c>
      <c r="D50" s="32"/>
      <c r="E50" s="31"/>
      <c r="F50" s="35"/>
      <c r="G50" s="31"/>
      <c r="H50" s="33">
        <f t="shared" si="10"/>
        <v>0</v>
      </c>
      <c r="I50" s="15"/>
      <c r="J50" s="39">
        <v>9</v>
      </c>
      <c r="K50" s="40" t="s">
        <v>81</v>
      </c>
      <c r="L50" s="41">
        <v>9</v>
      </c>
      <c r="M50" s="40" t="s">
        <v>69</v>
      </c>
      <c r="N50" s="33">
        <f t="shared" si="11"/>
        <v>18</v>
      </c>
      <c r="O50" s="15"/>
      <c r="P50" s="39"/>
      <c r="Q50" s="40"/>
      <c r="R50" s="41"/>
      <c r="S50" s="40"/>
      <c r="T50" s="33">
        <f t="shared" si="12"/>
        <v>0</v>
      </c>
      <c r="U50" s="15"/>
      <c r="V50" s="39"/>
      <c r="W50" s="40"/>
      <c r="X50" s="41"/>
      <c r="Y50" s="40"/>
      <c r="Z50" s="33">
        <f t="shared" si="13"/>
        <v>0</v>
      </c>
      <c r="AA50" s="15"/>
      <c r="AB50" s="45"/>
      <c r="AC50" s="15"/>
      <c r="AD50" s="37">
        <f t="shared" si="14"/>
        <v>18</v>
      </c>
    </row>
    <row r="51" spans="1:30" x14ac:dyDescent="0.2">
      <c r="A51" s="164" t="s">
        <v>51</v>
      </c>
      <c r="B51" s="131" t="s">
        <v>449</v>
      </c>
      <c r="C51" s="83" t="s">
        <v>157</v>
      </c>
      <c r="D51" s="30"/>
      <c r="E51" s="31"/>
      <c r="F51" s="32"/>
      <c r="G51" s="31"/>
      <c r="H51" s="33">
        <f t="shared" si="10"/>
        <v>0</v>
      </c>
      <c r="I51" s="15"/>
      <c r="J51" s="39"/>
      <c r="K51" s="40"/>
      <c r="L51" s="41"/>
      <c r="M51" s="40"/>
      <c r="N51" s="33">
        <f t="shared" si="11"/>
        <v>0</v>
      </c>
      <c r="O51" s="15"/>
      <c r="P51" s="39">
        <v>9</v>
      </c>
      <c r="Q51" s="40" t="s">
        <v>88</v>
      </c>
      <c r="R51" s="41">
        <v>9</v>
      </c>
      <c r="S51" s="40" t="s">
        <v>77</v>
      </c>
      <c r="T51" s="33">
        <f t="shared" si="12"/>
        <v>18</v>
      </c>
      <c r="U51" s="15"/>
      <c r="V51" s="39"/>
      <c r="W51" s="40"/>
      <c r="X51" s="41"/>
      <c r="Y51" s="40"/>
      <c r="Z51" s="33">
        <f t="shared" si="13"/>
        <v>0</v>
      </c>
      <c r="AA51" s="15"/>
      <c r="AB51" s="45"/>
      <c r="AC51" s="15"/>
      <c r="AD51" s="37">
        <f t="shared" si="14"/>
        <v>18</v>
      </c>
    </row>
    <row r="52" spans="1:30" x14ac:dyDescent="0.2">
      <c r="A52" s="164" t="s">
        <v>53</v>
      </c>
      <c r="B52" s="179" t="s">
        <v>190</v>
      </c>
      <c r="C52" s="213" t="s">
        <v>89</v>
      </c>
      <c r="D52" s="39">
        <v>7</v>
      </c>
      <c r="E52" s="40" t="s">
        <v>79</v>
      </c>
      <c r="F52" s="41">
        <v>7</v>
      </c>
      <c r="G52" s="40" t="s">
        <v>81</v>
      </c>
      <c r="H52" s="33">
        <f t="shared" si="10"/>
        <v>14</v>
      </c>
      <c r="I52" s="15"/>
      <c r="J52" s="39"/>
      <c r="K52" s="40"/>
      <c r="L52" s="41"/>
      <c r="M52" s="40"/>
      <c r="N52" s="33">
        <f t="shared" si="11"/>
        <v>0</v>
      </c>
      <c r="O52" s="15"/>
      <c r="P52" s="39"/>
      <c r="Q52" s="40"/>
      <c r="R52" s="41"/>
      <c r="S52" s="40"/>
      <c r="T52" s="33">
        <f t="shared" si="12"/>
        <v>0</v>
      </c>
      <c r="U52" s="15"/>
      <c r="V52" s="39"/>
      <c r="W52" s="40"/>
      <c r="X52" s="41"/>
      <c r="Y52" s="40"/>
      <c r="Z52" s="33">
        <f t="shared" si="13"/>
        <v>0</v>
      </c>
      <c r="AA52" s="15"/>
      <c r="AB52" s="45"/>
      <c r="AC52" s="15"/>
      <c r="AD52" s="37">
        <f t="shared" si="14"/>
        <v>14</v>
      </c>
    </row>
    <row r="53" spans="1:30" x14ac:dyDescent="0.2">
      <c r="A53" s="164" t="s">
        <v>53</v>
      </c>
      <c r="B53" s="191" t="s">
        <v>450</v>
      </c>
      <c r="C53" s="86" t="s">
        <v>263</v>
      </c>
      <c r="D53" s="39"/>
      <c r="E53" s="40"/>
      <c r="F53" s="41"/>
      <c r="G53" s="40"/>
      <c r="H53" s="33">
        <f t="shared" si="10"/>
        <v>0</v>
      </c>
      <c r="I53" s="15"/>
      <c r="J53" s="39"/>
      <c r="K53" s="40"/>
      <c r="L53" s="41"/>
      <c r="M53" s="40"/>
      <c r="N53" s="33">
        <f t="shared" si="11"/>
        <v>0</v>
      </c>
      <c r="O53" s="15"/>
      <c r="P53" s="39">
        <v>7</v>
      </c>
      <c r="Q53" s="40" t="s">
        <v>88</v>
      </c>
      <c r="R53" s="41">
        <v>7</v>
      </c>
      <c r="S53" s="40" t="s">
        <v>77</v>
      </c>
      <c r="T53" s="33">
        <f t="shared" si="12"/>
        <v>14</v>
      </c>
      <c r="U53" s="15"/>
      <c r="V53" s="39"/>
      <c r="W53" s="40"/>
      <c r="X53" s="41"/>
      <c r="Y53" s="40"/>
      <c r="Z53" s="33">
        <f t="shared" si="13"/>
        <v>0</v>
      </c>
      <c r="AA53" s="15"/>
      <c r="AB53" s="45"/>
      <c r="AC53" s="15"/>
      <c r="AD53" s="37">
        <f t="shared" si="14"/>
        <v>14</v>
      </c>
    </row>
    <row r="54" spans="1:30" x14ac:dyDescent="0.2">
      <c r="A54" s="164" t="s">
        <v>52</v>
      </c>
      <c r="B54" s="210" t="s">
        <v>468</v>
      </c>
      <c r="C54" s="87" t="s">
        <v>177</v>
      </c>
      <c r="D54" s="39"/>
      <c r="E54" s="40"/>
      <c r="F54" s="41"/>
      <c r="G54" s="40"/>
      <c r="H54" s="33">
        <f t="shared" si="10"/>
        <v>0</v>
      </c>
      <c r="I54" s="15"/>
      <c r="J54" s="39"/>
      <c r="K54" s="40"/>
      <c r="L54" s="41"/>
      <c r="M54" s="40"/>
      <c r="N54" s="44">
        <f t="shared" si="11"/>
        <v>0</v>
      </c>
      <c r="O54" s="15"/>
      <c r="P54" s="39">
        <v>6</v>
      </c>
      <c r="Q54" s="40" t="s">
        <v>77</v>
      </c>
      <c r="R54" s="41">
        <v>7</v>
      </c>
      <c r="S54" s="40" t="s">
        <v>79</v>
      </c>
      <c r="T54" s="33">
        <f t="shared" si="12"/>
        <v>13</v>
      </c>
      <c r="U54" s="15"/>
      <c r="V54" s="39"/>
      <c r="W54" s="40"/>
      <c r="X54" s="41"/>
      <c r="Y54" s="40"/>
      <c r="Z54" s="44">
        <f t="shared" si="13"/>
        <v>0</v>
      </c>
      <c r="AA54" s="15"/>
      <c r="AB54" s="45"/>
      <c r="AC54" s="15"/>
      <c r="AD54" s="37">
        <f t="shared" si="14"/>
        <v>13</v>
      </c>
    </row>
    <row r="55" spans="1:30" x14ac:dyDescent="0.2">
      <c r="A55" s="164" t="s">
        <v>55</v>
      </c>
      <c r="B55" s="176" t="s">
        <v>448</v>
      </c>
      <c r="C55" s="87" t="s">
        <v>308</v>
      </c>
      <c r="D55" s="39"/>
      <c r="E55" s="40"/>
      <c r="F55" s="41"/>
      <c r="G55" s="40"/>
      <c r="H55" s="33">
        <f t="shared" si="10"/>
        <v>0</v>
      </c>
      <c r="I55" s="15"/>
      <c r="J55" s="39">
        <v>9</v>
      </c>
      <c r="K55" s="40" t="s">
        <v>79</v>
      </c>
      <c r="L55" s="41"/>
      <c r="M55" s="40"/>
      <c r="N55" s="44">
        <f t="shared" si="11"/>
        <v>9</v>
      </c>
      <c r="O55" s="15"/>
      <c r="P55" s="39"/>
      <c r="Q55" s="40"/>
      <c r="R55" s="41"/>
      <c r="S55" s="40"/>
      <c r="T55" s="33">
        <f t="shared" si="12"/>
        <v>0</v>
      </c>
      <c r="U55" s="15"/>
      <c r="V55" s="39"/>
      <c r="W55" s="40"/>
      <c r="X55" s="41"/>
      <c r="Y55" s="40"/>
      <c r="Z55" s="44">
        <f t="shared" si="13"/>
        <v>0</v>
      </c>
      <c r="AA55" s="15"/>
      <c r="AB55" s="45"/>
      <c r="AC55" s="15"/>
      <c r="AD55" s="37">
        <f t="shared" si="14"/>
        <v>9</v>
      </c>
    </row>
    <row r="56" spans="1:30" x14ac:dyDescent="0.2">
      <c r="A56" s="164" t="s">
        <v>489</v>
      </c>
      <c r="B56" s="191" t="s">
        <v>418</v>
      </c>
      <c r="C56" s="86" t="s">
        <v>171</v>
      </c>
      <c r="D56" s="39"/>
      <c r="E56" s="40"/>
      <c r="F56" s="41"/>
      <c r="G56" s="40"/>
      <c r="H56" s="33">
        <f t="shared" si="10"/>
        <v>0</v>
      </c>
      <c r="I56" s="15"/>
      <c r="J56" s="39" t="s">
        <v>67</v>
      </c>
      <c r="K56" s="40" t="s">
        <v>81</v>
      </c>
      <c r="L56" s="41" t="s">
        <v>67</v>
      </c>
      <c r="M56" s="40" t="s">
        <v>69</v>
      </c>
      <c r="N56" s="44">
        <f t="shared" si="11"/>
        <v>0</v>
      </c>
      <c r="O56" s="15"/>
      <c r="P56" s="39"/>
      <c r="Q56" s="40"/>
      <c r="R56" s="41"/>
      <c r="S56" s="40"/>
      <c r="T56" s="33">
        <f t="shared" si="12"/>
        <v>0</v>
      </c>
      <c r="U56" s="15"/>
      <c r="V56" s="39"/>
      <c r="W56" s="40"/>
      <c r="X56" s="41"/>
      <c r="Y56" s="40"/>
      <c r="Z56" s="44">
        <f t="shared" si="13"/>
        <v>0</v>
      </c>
      <c r="AA56" s="15"/>
      <c r="AB56" s="45"/>
      <c r="AC56" s="15"/>
      <c r="AD56" s="37">
        <f t="shared" si="14"/>
        <v>0</v>
      </c>
    </row>
    <row r="57" spans="1:30" x14ac:dyDescent="0.2">
      <c r="A57" s="165"/>
      <c r="B57" s="52"/>
      <c r="C57" s="86"/>
      <c r="D57" s="39"/>
      <c r="E57" s="40"/>
      <c r="F57" s="41"/>
      <c r="G57" s="40"/>
      <c r="H57" s="33">
        <f t="shared" ref="H57:H60" si="15">SUM(D57,F57)</f>
        <v>0</v>
      </c>
      <c r="I57" s="15"/>
      <c r="J57" s="39"/>
      <c r="K57" s="40"/>
      <c r="L57" s="41"/>
      <c r="M57" s="40"/>
      <c r="N57" s="44">
        <f t="shared" ref="N57:N60" si="16">SUM(J57,L57)</f>
        <v>0</v>
      </c>
      <c r="O57" s="15"/>
      <c r="P57" s="39"/>
      <c r="Q57" s="40"/>
      <c r="R57" s="41"/>
      <c r="S57" s="40"/>
      <c r="T57" s="33">
        <f t="shared" ref="T57:T60" si="17">SUM(P57,R57)</f>
        <v>0</v>
      </c>
      <c r="U57" s="15"/>
      <c r="V57" s="39"/>
      <c r="W57" s="40"/>
      <c r="X57" s="41"/>
      <c r="Y57" s="40"/>
      <c r="Z57" s="44">
        <f t="shared" ref="Z57:Z60" si="18">SUM(V57,X57)</f>
        <v>0</v>
      </c>
      <c r="AA57" s="15"/>
      <c r="AB57" s="45"/>
      <c r="AC57" s="15"/>
      <c r="AD57" s="37">
        <f t="shared" ref="AD57:AD60" si="19">SUM(H57,N57,T57,Z57,AB57)-MIN(H57,N57,T57,Z57)</f>
        <v>0</v>
      </c>
    </row>
    <row r="58" spans="1:30" x14ac:dyDescent="0.2">
      <c r="A58" s="165"/>
      <c r="B58" s="146"/>
      <c r="C58" s="86"/>
      <c r="D58" s="39"/>
      <c r="E58" s="40"/>
      <c r="F58" s="41"/>
      <c r="G58" s="40"/>
      <c r="H58" s="33">
        <f t="shared" si="15"/>
        <v>0</v>
      </c>
      <c r="I58" s="15"/>
      <c r="J58" s="39"/>
      <c r="K58" s="40"/>
      <c r="L58" s="41"/>
      <c r="M58" s="40"/>
      <c r="N58" s="44">
        <f t="shared" si="16"/>
        <v>0</v>
      </c>
      <c r="O58" s="15"/>
      <c r="P58" s="39"/>
      <c r="Q58" s="40"/>
      <c r="R58" s="41"/>
      <c r="S58" s="40"/>
      <c r="T58" s="33">
        <f t="shared" si="17"/>
        <v>0</v>
      </c>
      <c r="U58" s="15"/>
      <c r="V58" s="39"/>
      <c r="W58" s="40"/>
      <c r="X58" s="41"/>
      <c r="Y58" s="40"/>
      <c r="Z58" s="44">
        <f t="shared" si="18"/>
        <v>0</v>
      </c>
      <c r="AA58" s="15"/>
      <c r="AB58" s="45"/>
      <c r="AC58" s="15"/>
      <c r="AD58" s="37">
        <f t="shared" si="19"/>
        <v>0</v>
      </c>
    </row>
    <row r="59" spans="1:30" x14ac:dyDescent="0.2">
      <c r="A59" s="165"/>
      <c r="B59" s="52"/>
      <c r="C59" s="86"/>
      <c r="D59" s="39"/>
      <c r="E59" s="40"/>
      <c r="F59" s="41"/>
      <c r="G59" s="40"/>
      <c r="H59" s="33">
        <f t="shared" si="15"/>
        <v>0</v>
      </c>
      <c r="I59" s="15"/>
      <c r="J59" s="39"/>
      <c r="K59" s="40"/>
      <c r="L59" s="41"/>
      <c r="M59" s="40"/>
      <c r="N59" s="44">
        <f t="shared" si="16"/>
        <v>0</v>
      </c>
      <c r="O59" s="15"/>
      <c r="P59" s="39"/>
      <c r="Q59" s="40"/>
      <c r="R59" s="41"/>
      <c r="S59" s="40"/>
      <c r="T59" s="33">
        <f t="shared" si="17"/>
        <v>0</v>
      </c>
      <c r="U59" s="15"/>
      <c r="V59" s="39"/>
      <c r="W59" s="40"/>
      <c r="X59" s="41"/>
      <c r="Y59" s="40"/>
      <c r="Z59" s="44">
        <f t="shared" si="18"/>
        <v>0</v>
      </c>
      <c r="AA59" s="15"/>
      <c r="AB59" s="45"/>
      <c r="AC59" s="15"/>
      <c r="AD59" s="37">
        <f t="shared" si="19"/>
        <v>0</v>
      </c>
    </row>
    <row r="60" spans="1:30" x14ac:dyDescent="0.2">
      <c r="A60" s="165"/>
      <c r="B60" s="52"/>
      <c r="C60" s="86"/>
      <c r="D60" s="39"/>
      <c r="E60" s="40"/>
      <c r="F60" s="41"/>
      <c r="G60" s="40"/>
      <c r="H60" s="33">
        <f t="shared" si="15"/>
        <v>0</v>
      </c>
      <c r="I60" s="15"/>
      <c r="J60" s="39"/>
      <c r="K60" s="40"/>
      <c r="L60" s="41"/>
      <c r="M60" s="40"/>
      <c r="N60" s="44">
        <f t="shared" si="16"/>
        <v>0</v>
      </c>
      <c r="O60" s="15"/>
      <c r="P60" s="39"/>
      <c r="Q60" s="40"/>
      <c r="R60" s="41"/>
      <c r="S60" s="40"/>
      <c r="T60" s="33">
        <f t="shared" si="17"/>
        <v>0</v>
      </c>
      <c r="U60" s="15"/>
      <c r="V60" s="39"/>
      <c r="W60" s="40"/>
      <c r="X60" s="41"/>
      <c r="Y60" s="40"/>
      <c r="Z60" s="44">
        <f t="shared" si="18"/>
        <v>0</v>
      </c>
      <c r="AA60" s="15"/>
      <c r="AB60" s="45"/>
      <c r="AC60" s="15"/>
      <c r="AD60" s="37">
        <f t="shared" si="19"/>
        <v>0</v>
      </c>
    </row>
    <row r="61" spans="1:30" x14ac:dyDescent="0.2">
      <c r="A61" s="165"/>
      <c r="B61" s="52"/>
      <c r="C61" s="86"/>
      <c r="D61" s="39"/>
      <c r="E61" s="40"/>
      <c r="F61" s="41"/>
      <c r="G61" s="40"/>
      <c r="H61" s="33"/>
      <c r="I61" s="15"/>
      <c r="J61" s="39"/>
      <c r="K61" s="40"/>
      <c r="L61" s="41"/>
      <c r="M61" s="40"/>
      <c r="N61" s="44"/>
      <c r="O61" s="15"/>
      <c r="P61" s="39"/>
      <c r="Q61" s="40"/>
      <c r="R61" s="41"/>
      <c r="S61" s="40"/>
      <c r="T61" s="33"/>
      <c r="U61" s="15"/>
      <c r="V61" s="39"/>
      <c r="W61" s="40"/>
      <c r="X61" s="41"/>
      <c r="Y61" s="40"/>
      <c r="Z61" s="44"/>
      <c r="AA61" s="15"/>
      <c r="AB61" s="45"/>
      <c r="AC61" s="15"/>
      <c r="AD61" s="37"/>
    </row>
    <row r="62" spans="1:30" x14ac:dyDescent="0.2">
      <c r="A62" s="165"/>
      <c r="B62" s="52"/>
      <c r="C62" s="86"/>
      <c r="D62" s="39"/>
      <c r="E62" s="40"/>
      <c r="F62" s="41"/>
      <c r="G62" s="40"/>
      <c r="H62" s="33"/>
      <c r="I62" s="15"/>
      <c r="J62" s="39"/>
      <c r="K62" s="40"/>
      <c r="L62" s="41"/>
      <c r="M62" s="40"/>
      <c r="N62" s="44"/>
      <c r="O62" s="15"/>
      <c r="P62" s="39"/>
      <c r="Q62" s="40"/>
      <c r="R62" s="41"/>
      <c r="S62" s="40"/>
      <c r="T62" s="33"/>
      <c r="U62" s="15"/>
      <c r="V62" s="39"/>
      <c r="W62" s="40"/>
      <c r="X62" s="41"/>
      <c r="Y62" s="40"/>
      <c r="Z62" s="44"/>
      <c r="AA62" s="15"/>
      <c r="AB62" s="45"/>
      <c r="AC62" s="15"/>
      <c r="AD62" s="37"/>
    </row>
    <row r="63" spans="1:30" x14ac:dyDescent="0.2">
      <c r="A63" s="165"/>
      <c r="B63" s="52"/>
      <c r="C63" s="86"/>
      <c r="D63" s="39"/>
      <c r="E63" s="40"/>
      <c r="F63" s="41"/>
      <c r="G63" s="40"/>
      <c r="H63" s="33"/>
      <c r="I63" s="15"/>
      <c r="J63" s="39"/>
      <c r="K63" s="40"/>
      <c r="L63" s="41"/>
      <c r="M63" s="40"/>
      <c r="N63" s="44"/>
      <c r="O63" s="15"/>
      <c r="P63" s="39"/>
      <c r="Q63" s="40"/>
      <c r="R63" s="41"/>
      <c r="S63" s="40"/>
      <c r="T63" s="33"/>
      <c r="U63" s="15"/>
      <c r="V63" s="39"/>
      <c r="W63" s="40"/>
      <c r="X63" s="41"/>
      <c r="Y63" s="40"/>
      <c r="Z63" s="44"/>
      <c r="AA63" s="15"/>
      <c r="AB63" s="45"/>
      <c r="AC63" s="15"/>
      <c r="AD63" s="37"/>
    </row>
  </sheetData>
  <sheetProtection selectLockedCells="1" selectUnlockedCells="1"/>
  <sortState ref="B47:AD56">
    <sortCondition descending="1" ref="AD47"/>
  </sortState>
  <phoneticPr fontId="0" type="noConversion"/>
  <dataValidations count="5">
    <dataValidation type="list" allowBlank="1" showInputMessage="1" showErrorMessage="1" sqref="B11 B4 B47:B48 B9 B24:B38">
      <formula1>NOMES</formula1>
    </dataValidation>
    <dataValidation type="list" allowBlank="1" showInputMessage="1" showErrorMessage="1" sqref="C4:C38 C47:C49 C51">
      <formula1>ENTIDADE</formula1>
    </dataValidation>
    <dataValidation type="list" allowBlank="1" showInputMessage="1" showErrorMessage="1" sqref="D4 D47:D51">
      <formula1>PONTUAÇÃO</formula1>
    </dataValidation>
    <dataValidation type="list" allowBlank="1" showInputMessage="1" showErrorMessage="1" sqref="E4 E47:E51">
      <formula1>PROVAS</formula1>
    </dataValidation>
    <dataValidation type="list" allowBlank="1" showInputMessage="1" showErrorMessage="1" sqref="A4:A30 A47:A56">
      <formula1>COLOCAÇÃO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&amp;L&amp;"Times New Roman,Itálico"&amp;8* Pontuação em Negrito, refere-se aos Recordes.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opLeftCell="A37" workbookViewId="0">
      <selection activeCell="AB41" sqref="AB41"/>
    </sheetView>
  </sheetViews>
  <sheetFormatPr defaultRowHeight="12.75" x14ac:dyDescent="0.2"/>
  <cols>
    <col min="1" max="1" width="3.28515625" customWidth="1"/>
    <col min="2" max="2" width="24.85546875" customWidth="1"/>
    <col min="3" max="3" width="6.85546875" customWidth="1"/>
    <col min="4" max="4" width="3.28515625" customWidth="1"/>
    <col min="5" max="5" width="4" customWidth="1"/>
    <col min="6" max="6" width="3" customWidth="1"/>
    <col min="7" max="7" width="3.85546875" customWidth="1"/>
    <col min="8" max="8" width="3" customWidth="1"/>
    <col min="9" max="9" width="1" customWidth="1"/>
    <col min="10" max="10" width="3" customWidth="1"/>
    <col min="11" max="11" width="3.85546875" customWidth="1"/>
    <col min="12" max="12" width="3.42578125" customWidth="1"/>
    <col min="13" max="13" width="4.140625" customWidth="1"/>
    <col min="14" max="14" width="3" customWidth="1"/>
    <col min="15" max="15" width="0.85546875" customWidth="1"/>
    <col min="16" max="16" width="3.42578125" customWidth="1"/>
    <col min="17" max="17" width="3.85546875" customWidth="1"/>
    <col min="18" max="19" width="3.42578125" customWidth="1"/>
    <col min="20" max="20" width="2.85546875" customWidth="1"/>
    <col min="21" max="21" width="0.7109375" customWidth="1"/>
    <col min="22" max="22" width="3.42578125" customWidth="1"/>
    <col min="23" max="23" width="3.85546875" customWidth="1"/>
    <col min="24" max="24" width="3.140625" customWidth="1"/>
    <col min="25" max="25" width="3.7109375" customWidth="1"/>
    <col min="26" max="26" width="2.85546875" customWidth="1"/>
    <col min="27" max="27" width="0.7109375" customWidth="1"/>
    <col min="28" max="28" width="7.42578125" customWidth="1"/>
    <col min="29" max="29" width="1.140625" customWidth="1"/>
    <col min="30" max="30" width="7" customWidth="1"/>
    <col min="31" max="31" width="9.140625" style="132"/>
  </cols>
  <sheetData>
    <row r="1" spans="1:30" x14ac:dyDescent="0.2">
      <c r="A1" s="49"/>
      <c r="B1" s="15"/>
      <c r="C1" s="215" t="s">
        <v>155</v>
      </c>
      <c r="D1" s="15"/>
      <c r="F1" s="15"/>
      <c r="G1" s="15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20" t="s">
        <v>493</v>
      </c>
    </row>
    <row r="2" spans="1:30" x14ac:dyDescent="0.2">
      <c r="A2" s="15"/>
      <c r="B2" s="16" t="s">
        <v>8</v>
      </c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29" t="s">
        <v>3</v>
      </c>
      <c r="B3" s="23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75" t="s">
        <v>168</v>
      </c>
      <c r="C4" s="83" t="s">
        <v>169</v>
      </c>
      <c r="D4" s="30">
        <v>9</v>
      </c>
      <c r="E4" s="31" t="s">
        <v>78</v>
      </c>
      <c r="F4" s="32">
        <v>9</v>
      </c>
      <c r="G4" s="31" t="s">
        <v>71</v>
      </c>
      <c r="H4" s="44">
        <f t="shared" ref="H4:H29" si="0">SUM(D4,F4)</f>
        <v>18</v>
      </c>
      <c r="I4" s="15"/>
      <c r="J4" s="34">
        <v>14</v>
      </c>
      <c r="K4" s="31" t="s">
        <v>108</v>
      </c>
      <c r="L4" s="32">
        <v>9</v>
      </c>
      <c r="M4" s="31" t="s">
        <v>113</v>
      </c>
      <c r="N4" s="33">
        <f t="shared" ref="N4:N29" si="1">SUM(J4,L4)</f>
        <v>23</v>
      </c>
      <c r="O4" s="15"/>
      <c r="P4" s="30">
        <v>9</v>
      </c>
      <c r="Q4" s="31" t="s">
        <v>88</v>
      </c>
      <c r="R4" s="32">
        <v>9</v>
      </c>
      <c r="S4" s="31" t="s">
        <v>79</v>
      </c>
      <c r="T4" s="33">
        <f t="shared" ref="T4:T29" si="2">SUM(P4,R4)</f>
        <v>18</v>
      </c>
      <c r="U4" s="15"/>
      <c r="V4" s="30"/>
      <c r="W4" s="31"/>
      <c r="X4" s="32"/>
      <c r="Y4" s="31"/>
      <c r="Z4" s="33">
        <f t="shared" ref="Z4:Z29" si="3">SUM(V4,X4)</f>
        <v>0</v>
      </c>
      <c r="AA4" s="15"/>
      <c r="AB4" s="36"/>
      <c r="AC4" s="15"/>
      <c r="AD4" s="37">
        <f t="shared" ref="AD4:AD29" si="4">SUM(H4,N4,T4,Z4,AB4)-MIN(H4,N4,T4,Z4)</f>
        <v>59</v>
      </c>
    </row>
    <row r="5" spans="1:30" x14ac:dyDescent="0.2">
      <c r="A5" s="164" t="s">
        <v>49</v>
      </c>
      <c r="B5" s="175" t="s">
        <v>170</v>
      </c>
      <c r="C5" s="83" t="s">
        <v>171</v>
      </c>
      <c r="D5" s="30">
        <v>7</v>
      </c>
      <c r="E5" s="31" t="s">
        <v>78</v>
      </c>
      <c r="F5" s="32">
        <v>9</v>
      </c>
      <c r="G5" s="31" t="s">
        <v>91</v>
      </c>
      <c r="H5" s="44">
        <f t="shared" si="0"/>
        <v>16</v>
      </c>
      <c r="I5" s="15"/>
      <c r="J5" s="39">
        <v>9</v>
      </c>
      <c r="K5" s="40" t="s">
        <v>82</v>
      </c>
      <c r="L5" s="41">
        <v>9</v>
      </c>
      <c r="M5" s="40" t="s">
        <v>77</v>
      </c>
      <c r="N5" s="33">
        <f t="shared" si="1"/>
        <v>18</v>
      </c>
      <c r="O5" s="15"/>
      <c r="P5" s="39">
        <v>7</v>
      </c>
      <c r="Q5" s="40" t="s">
        <v>88</v>
      </c>
      <c r="R5" s="41">
        <v>7</v>
      </c>
      <c r="S5" s="40" t="s">
        <v>81</v>
      </c>
      <c r="T5" s="33">
        <f t="shared" si="2"/>
        <v>14</v>
      </c>
      <c r="U5" s="15"/>
      <c r="V5" s="39"/>
      <c r="W5" s="40"/>
      <c r="X5" s="41"/>
      <c r="Y5" s="40"/>
      <c r="Z5" s="33">
        <f t="shared" si="3"/>
        <v>0</v>
      </c>
      <c r="AA5" s="15"/>
      <c r="AB5" s="45"/>
      <c r="AC5" s="15"/>
      <c r="AD5" s="37">
        <f t="shared" si="4"/>
        <v>48</v>
      </c>
    </row>
    <row r="6" spans="1:30" x14ac:dyDescent="0.2">
      <c r="A6" s="164" t="s">
        <v>50</v>
      </c>
      <c r="B6" s="130" t="s">
        <v>293</v>
      </c>
      <c r="C6" s="83" t="s">
        <v>157</v>
      </c>
      <c r="D6" s="30">
        <v>9</v>
      </c>
      <c r="E6" s="31" t="s">
        <v>80</v>
      </c>
      <c r="F6" s="32">
        <v>7</v>
      </c>
      <c r="G6" s="31" t="s">
        <v>109</v>
      </c>
      <c r="H6" s="44">
        <f t="shared" si="0"/>
        <v>16</v>
      </c>
      <c r="I6" s="15"/>
      <c r="J6" s="39">
        <v>9</v>
      </c>
      <c r="K6" s="40" t="s">
        <v>93</v>
      </c>
      <c r="L6" s="41">
        <v>7</v>
      </c>
      <c r="M6" s="40" t="s">
        <v>79</v>
      </c>
      <c r="N6" s="33">
        <f t="shared" si="1"/>
        <v>16</v>
      </c>
      <c r="O6" s="15"/>
      <c r="P6" s="39">
        <v>9</v>
      </c>
      <c r="Q6" s="40" t="s">
        <v>69</v>
      </c>
      <c r="R6" s="41">
        <v>6</v>
      </c>
      <c r="S6" s="40" t="s">
        <v>81</v>
      </c>
      <c r="T6" s="33">
        <f t="shared" si="2"/>
        <v>15</v>
      </c>
      <c r="U6" s="15"/>
      <c r="V6" s="39"/>
      <c r="W6" s="40"/>
      <c r="X6" s="41"/>
      <c r="Y6" s="40"/>
      <c r="Z6" s="33">
        <f t="shared" si="3"/>
        <v>0</v>
      </c>
      <c r="AA6" s="15"/>
      <c r="AB6" s="45"/>
      <c r="AC6" s="15"/>
      <c r="AD6" s="37">
        <f t="shared" si="4"/>
        <v>47</v>
      </c>
    </row>
    <row r="7" spans="1:30" x14ac:dyDescent="0.2">
      <c r="A7" s="164" t="s">
        <v>51</v>
      </c>
      <c r="B7" s="131" t="s">
        <v>295</v>
      </c>
      <c r="C7" s="83" t="s">
        <v>171</v>
      </c>
      <c r="D7" s="30">
        <v>6</v>
      </c>
      <c r="E7" s="31" t="s">
        <v>80</v>
      </c>
      <c r="F7" s="32">
        <v>9</v>
      </c>
      <c r="G7" s="31" t="s">
        <v>69</v>
      </c>
      <c r="H7" s="44">
        <f t="shared" si="0"/>
        <v>15</v>
      </c>
      <c r="I7" s="15"/>
      <c r="J7" s="39">
        <v>6</v>
      </c>
      <c r="K7" s="40" t="s">
        <v>81</v>
      </c>
      <c r="L7" s="41">
        <v>9</v>
      </c>
      <c r="M7" s="40" t="s">
        <v>79</v>
      </c>
      <c r="N7" s="33">
        <f t="shared" si="1"/>
        <v>15</v>
      </c>
      <c r="O7" s="15"/>
      <c r="P7" s="39">
        <v>6</v>
      </c>
      <c r="Q7" s="40" t="s">
        <v>93</v>
      </c>
      <c r="R7" s="41">
        <v>9</v>
      </c>
      <c r="S7" s="40" t="s">
        <v>90</v>
      </c>
      <c r="T7" s="33">
        <f t="shared" si="2"/>
        <v>15</v>
      </c>
      <c r="U7" s="15"/>
      <c r="V7" s="39"/>
      <c r="W7" s="40"/>
      <c r="X7" s="41"/>
      <c r="Y7" s="40"/>
      <c r="Z7" s="33">
        <f t="shared" si="3"/>
        <v>0</v>
      </c>
      <c r="AA7" s="15"/>
      <c r="AB7" s="45"/>
      <c r="AC7" s="15"/>
      <c r="AD7" s="37">
        <f t="shared" si="4"/>
        <v>45</v>
      </c>
    </row>
    <row r="8" spans="1:30" x14ac:dyDescent="0.2">
      <c r="A8" s="164" t="s">
        <v>53</v>
      </c>
      <c r="B8" s="131" t="s">
        <v>294</v>
      </c>
      <c r="C8" s="83" t="s">
        <v>177</v>
      </c>
      <c r="D8" s="30">
        <v>7</v>
      </c>
      <c r="E8" s="31" t="s">
        <v>80</v>
      </c>
      <c r="F8" s="32">
        <v>6</v>
      </c>
      <c r="G8" s="31" t="s">
        <v>77</v>
      </c>
      <c r="H8" s="44">
        <f t="shared" si="0"/>
        <v>13</v>
      </c>
      <c r="I8" s="15"/>
      <c r="J8" s="39">
        <v>6</v>
      </c>
      <c r="K8" s="40" t="s">
        <v>69</v>
      </c>
      <c r="L8" s="41">
        <v>9</v>
      </c>
      <c r="M8" s="40" t="s">
        <v>92</v>
      </c>
      <c r="N8" s="33">
        <f t="shared" si="1"/>
        <v>15</v>
      </c>
      <c r="O8" s="15"/>
      <c r="P8" s="39">
        <v>5</v>
      </c>
      <c r="Q8" s="40" t="s">
        <v>93</v>
      </c>
      <c r="R8" s="41">
        <v>4</v>
      </c>
      <c r="S8" s="40" t="s">
        <v>81</v>
      </c>
      <c r="T8" s="33">
        <f t="shared" si="2"/>
        <v>9</v>
      </c>
      <c r="U8" s="15"/>
      <c r="V8" s="39"/>
      <c r="W8" s="40"/>
      <c r="X8" s="41"/>
      <c r="Y8" s="40"/>
      <c r="Z8" s="33">
        <f t="shared" si="3"/>
        <v>0</v>
      </c>
      <c r="AA8" s="15"/>
      <c r="AB8" s="45"/>
      <c r="AC8" s="15"/>
      <c r="AD8" s="37">
        <f t="shared" si="4"/>
        <v>37</v>
      </c>
    </row>
    <row r="9" spans="1:30" x14ac:dyDescent="0.2">
      <c r="A9" s="164" t="s">
        <v>52</v>
      </c>
      <c r="B9" s="131" t="s">
        <v>385</v>
      </c>
      <c r="C9" s="83" t="s">
        <v>157</v>
      </c>
      <c r="D9" s="30">
        <v>6</v>
      </c>
      <c r="E9" s="31" t="s">
        <v>69</v>
      </c>
      <c r="F9" s="32">
        <v>6</v>
      </c>
      <c r="G9" s="31" t="s">
        <v>71</v>
      </c>
      <c r="H9" s="44">
        <f t="shared" si="0"/>
        <v>12</v>
      </c>
      <c r="I9" s="15"/>
      <c r="J9" s="39">
        <v>5</v>
      </c>
      <c r="K9" s="40" t="s">
        <v>81</v>
      </c>
      <c r="L9" s="41">
        <v>6</v>
      </c>
      <c r="M9" s="40" t="s">
        <v>77</v>
      </c>
      <c r="N9" s="33">
        <f t="shared" si="1"/>
        <v>11</v>
      </c>
      <c r="O9" s="15"/>
      <c r="P9" s="39">
        <v>4</v>
      </c>
      <c r="Q9" s="40" t="s">
        <v>93</v>
      </c>
      <c r="R9" s="41">
        <v>7</v>
      </c>
      <c r="S9" s="40" t="s">
        <v>90</v>
      </c>
      <c r="T9" s="33">
        <f t="shared" si="2"/>
        <v>11</v>
      </c>
      <c r="U9" s="15"/>
      <c r="V9" s="39"/>
      <c r="W9" s="40"/>
      <c r="X9" s="41"/>
      <c r="Y9" s="40"/>
      <c r="Z9" s="33">
        <f t="shared" si="3"/>
        <v>0</v>
      </c>
      <c r="AA9" s="15"/>
      <c r="AB9" s="45"/>
      <c r="AC9" s="15"/>
      <c r="AD9" s="37">
        <f t="shared" si="4"/>
        <v>34</v>
      </c>
    </row>
    <row r="10" spans="1:30" x14ac:dyDescent="0.2">
      <c r="A10" s="164" t="s">
        <v>55</v>
      </c>
      <c r="B10" s="131" t="s">
        <v>337</v>
      </c>
      <c r="C10" s="83" t="s">
        <v>338</v>
      </c>
      <c r="D10" s="30">
        <v>6</v>
      </c>
      <c r="E10" s="31" t="s">
        <v>81</v>
      </c>
      <c r="F10" s="32">
        <v>9</v>
      </c>
      <c r="G10" s="31" t="s">
        <v>109</v>
      </c>
      <c r="H10" s="44">
        <f t="shared" si="0"/>
        <v>15</v>
      </c>
      <c r="I10" s="15"/>
      <c r="J10" s="39"/>
      <c r="K10" s="40"/>
      <c r="L10" s="41"/>
      <c r="M10" s="40"/>
      <c r="N10" s="33">
        <f t="shared" si="1"/>
        <v>0</v>
      </c>
      <c r="O10" s="15"/>
      <c r="P10" s="39">
        <v>9</v>
      </c>
      <c r="Q10" s="40" t="s">
        <v>93</v>
      </c>
      <c r="R10" s="41">
        <v>9</v>
      </c>
      <c r="S10" s="40" t="s">
        <v>92</v>
      </c>
      <c r="T10" s="33">
        <f t="shared" si="2"/>
        <v>18</v>
      </c>
      <c r="U10" s="15"/>
      <c r="V10" s="39"/>
      <c r="W10" s="40"/>
      <c r="X10" s="41"/>
      <c r="Y10" s="40"/>
      <c r="Z10" s="33">
        <f t="shared" si="3"/>
        <v>0</v>
      </c>
      <c r="AA10" s="15"/>
      <c r="AB10" s="45"/>
      <c r="AC10" s="15"/>
      <c r="AD10" s="37">
        <f t="shared" si="4"/>
        <v>33</v>
      </c>
    </row>
    <row r="11" spans="1:30" x14ac:dyDescent="0.2">
      <c r="A11" s="164" t="s">
        <v>48</v>
      </c>
      <c r="B11" s="131" t="s">
        <v>226</v>
      </c>
      <c r="C11" s="83" t="s">
        <v>72</v>
      </c>
      <c r="D11" s="30">
        <v>7</v>
      </c>
      <c r="E11" s="31" t="s">
        <v>79</v>
      </c>
      <c r="F11" s="32">
        <v>7</v>
      </c>
      <c r="G11" s="31" t="s">
        <v>81</v>
      </c>
      <c r="H11" s="44">
        <f t="shared" si="0"/>
        <v>14</v>
      </c>
      <c r="I11" s="15"/>
      <c r="J11" s="39">
        <v>7</v>
      </c>
      <c r="K11" s="40" t="s">
        <v>69</v>
      </c>
      <c r="L11" s="41">
        <v>7</v>
      </c>
      <c r="M11" s="40" t="s">
        <v>77</v>
      </c>
      <c r="N11" s="33">
        <f t="shared" si="1"/>
        <v>14</v>
      </c>
      <c r="O11" s="15"/>
      <c r="P11" s="39"/>
      <c r="Q11" s="40"/>
      <c r="R11" s="41"/>
      <c r="S11" s="40"/>
      <c r="T11" s="33">
        <f t="shared" si="2"/>
        <v>0</v>
      </c>
      <c r="U11" s="15"/>
      <c r="V11" s="39"/>
      <c r="W11" s="40"/>
      <c r="X11" s="41"/>
      <c r="Y11" s="40"/>
      <c r="Z11" s="33">
        <f t="shared" si="3"/>
        <v>0</v>
      </c>
      <c r="AA11" s="15"/>
      <c r="AB11" s="45"/>
      <c r="AC11" s="15"/>
      <c r="AD11" s="37">
        <f t="shared" si="4"/>
        <v>28</v>
      </c>
    </row>
    <row r="12" spans="1:30" x14ac:dyDescent="0.2">
      <c r="A12" s="164" t="s">
        <v>48</v>
      </c>
      <c r="B12" s="190" t="s">
        <v>423</v>
      </c>
      <c r="C12" s="83" t="s">
        <v>177</v>
      </c>
      <c r="D12" s="30"/>
      <c r="E12" s="31"/>
      <c r="F12" s="32"/>
      <c r="G12" s="31"/>
      <c r="H12" s="44">
        <f t="shared" si="0"/>
        <v>0</v>
      </c>
      <c r="I12" s="15"/>
      <c r="J12" s="39">
        <v>7</v>
      </c>
      <c r="K12" s="40" t="s">
        <v>81</v>
      </c>
      <c r="L12" s="41">
        <v>7</v>
      </c>
      <c r="M12" s="40" t="s">
        <v>93</v>
      </c>
      <c r="N12" s="33">
        <f t="shared" si="1"/>
        <v>14</v>
      </c>
      <c r="O12" s="15"/>
      <c r="P12" s="39">
        <v>7</v>
      </c>
      <c r="Q12" s="40" t="s">
        <v>69</v>
      </c>
      <c r="R12" s="41">
        <v>7</v>
      </c>
      <c r="S12" s="40" t="s">
        <v>92</v>
      </c>
      <c r="T12" s="33">
        <f t="shared" si="2"/>
        <v>14</v>
      </c>
      <c r="U12" s="15"/>
      <c r="V12" s="39"/>
      <c r="W12" s="40"/>
      <c r="X12" s="41"/>
      <c r="Y12" s="40"/>
      <c r="Z12" s="33">
        <f t="shared" si="3"/>
        <v>0</v>
      </c>
      <c r="AA12" s="15"/>
      <c r="AB12" s="45"/>
      <c r="AC12" s="15"/>
      <c r="AD12" s="37">
        <f t="shared" si="4"/>
        <v>28</v>
      </c>
    </row>
    <row r="13" spans="1:30" x14ac:dyDescent="0.2">
      <c r="A13" s="164" t="s">
        <v>56</v>
      </c>
      <c r="B13" s="131" t="s">
        <v>384</v>
      </c>
      <c r="C13" s="83" t="s">
        <v>63</v>
      </c>
      <c r="D13" s="30">
        <v>7</v>
      </c>
      <c r="E13" s="31" t="s">
        <v>69</v>
      </c>
      <c r="F13" s="32">
        <v>7</v>
      </c>
      <c r="G13" s="31" t="s">
        <v>77</v>
      </c>
      <c r="H13" s="44">
        <f t="shared" si="0"/>
        <v>14</v>
      </c>
      <c r="I13" s="15"/>
      <c r="J13" s="39">
        <v>7</v>
      </c>
      <c r="K13" s="40" t="s">
        <v>82</v>
      </c>
      <c r="L13" s="41">
        <v>6</v>
      </c>
      <c r="M13" s="40" t="s">
        <v>113</v>
      </c>
      <c r="N13" s="33">
        <f t="shared" si="1"/>
        <v>13</v>
      </c>
      <c r="O13" s="15"/>
      <c r="P13" s="39"/>
      <c r="Q13" s="40"/>
      <c r="R13" s="41"/>
      <c r="S13" s="40"/>
      <c r="T13" s="33">
        <f t="shared" si="2"/>
        <v>0</v>
      </c>
      <c r="U13" s="15"/>
      <c r="V13" s="39"/>
      <c r="W13" s="40"/>
      <c r="X13" s="41"/>
      <c r="Y13" s="40"/>
      <c r="Z13" s="33">
        <f t="shared" si="3"/>
        <v>0</v>
      </c>
      <c r="AA13" s="15"/>
      <c r="AB13" s="45"/>
      <c r="AC13" s="15"/>
      <c r="AD13" s="37">
        <f t="shared" si="4"/>
        <v>27</v>
      </c>
    </row>
    <row r="14" spans="1:30" x14ac:dyDescent="0.2">
      <c r="A14" s="164" t="s">
        <v>54</v>
      </c>
      <c r="B14" s="131" t="s">
        <v>227</v>
      </c>
      <c r="C14" s="83" t="s">
        <v>157</v>
      </c>
      <c r="D14" s="30">
        <v>6</v>
      </c>
      <c r="E14" s="31" t="s">
        <v>79</v>
      </c>
      <c r="F14" s="32">
        <v>3</v>
      </c>
      <c r="G14" s="31" t="s">
        <v>71</v>
      </c>
      <c r="H14" s="44">
        <f t="shared" si="0"/>
        <v>9</v>
      </c>
      <c r="I14" s="15"/>
      <c r="J14" s="39"/>
      <c r="K14" s="40"/>
      <c r="L14" s="41"/>
      <c r="M14" s="40"/>
      <c r="N14" s="44">
        <f t="shared" si="1"/>
        <v>0</v>
      </c>
      <c r="O14" s="15"/>
      <c r="P14" s="39">
        <v>6</v>
      </c>
      <c r="Q14" s="40" t="s">
        <v>88</v>
      </c>
      <c r="R14" s="41">
        <v>6</v>
      </c>
      <c r="S14" s="40" t="s">
        <v>92</v>
      </c>
      <c r="T14" s="44">
        <f t="shared" si="2"/>
        <v>12</v>
      </c>
      <c r="U14" s="15"/>
      <c r="V14" s="39"/>
      <c r="W14" s="40"/>
      <c r="X14" s="41"/>
      <c r="Y14" s="40"/>
      <c r="Z14" s="44">
        <f t="shared" si="3"/>
        <v>0</v>
      </c>
      <c r="AA14" s="15"/>
      <c r="AB14" s="45"/>
      <c r="AC14" s="15"/>
      <c r="AD14" s="37">
        <f t="shared" si="4"/>
        <v>21</v>
      </c>
    </row>
    <row r="15" spans="1:30" x14ac:dyDescent="0.2">
      <c r="A15" s="164" t="s">
        <v>57</v>
      </c>
      <c r="B15" s="131" t="s">
        <v>361</v>
      </c>
      <c r="C15" s="83" t="s">
        <v>216</v>
      </c>
      <c r="D15" s="30">
        <v>7</v>
      </c>
      <c r="E15" s="31" t="s">
        <v>91</v>
      </c>
      <c r="F15" s="32">
        <v>2</v>
      </c>
      <c r="G15" s="31" t="s">
        <v>71</v>
      </c>
      <c r="H15" s="44">
        <f t="shared" si="0"/>
        <v>9</v>
      </c>
      <c r="I15" s="15"/>
      <c r="J15" s="39"/>
      <c r="K15" s="40"/>
      <c r="L15" s="41"/>
      <c r="M15" s="40"/>
      <c r="N15" s="33">
        <f t="shared" si="1"/>
        <v>0</v>
      </c>
      <c r="O15" s="15"/>
      <c r="P15" s="39">
        <v>5</v>
      </c>
      <c r="Q15" s="40" t="s">
        <v>88</v>
      </c>
      <c r="R15" s="41">
        <v>5</v>
      </c>
      <c r="S15" s="40" t="s">
        <v>92</v>
      </c>
      <c r="T15" s="33">
        <f t="shared" si="2"/>
        <v>10</v>
      </c>
      <c r="U15" s="15"/>
      <c r="V15" s="39"/>
      <c r="W15" s="40"/>
      <c r="X15" s="41"/>
      <c r="Y15" s="40"/>
      <c r="Z15" s="44">
        <f t="shared" si="3"/>
        <v>0</v>
      </c>
      <c r="AA15" s="15"/>
      <c r="AB15" s="45"/>
      <c r="AC15" s="15"/>
      <c r="AD15" s="37">
        <f t="shared" si="4"/>
        <v>19</v>
      </c>
    </row>
    <row r="16" spans="1:30" x14ac:dyDescent="0.2">
      <c r="A16" s="164" t="s">
        <v>58</v>
      </c>
      <c r="B16" s="131" t="s">
        <v>225</v>
      </c>
      <c r="C16" s="87" t="s">
        <v>64</v>
      </c>
      <c r="D16" s="39">
        <v>9</v>
      </c>
      <c r="E16" s="40" t="s">
        <v>79</v>
      </c>
      <c r="F16" s="41">
        <v>9</v>
      </c>
      <c r="G16" s="40" t="s">
        <v>77</v>
      </c>
      <c r="H16" s="44">
        <f t="shared" si="0"/>
        <v>18</v>
      </c>
      <c r="I16" s="15"/>
      <c r="J16" s="39"/>
      <c r="K16" s="40"/>
      <c r="L16" s="41"/>
      <c r="M16" s="40"/>
      <c r="N16" s="33">
        <f t="shared" si="1"/>
        <v>0</v>
      </c>
      <c r="O16" s="15"/>
      <c r="P16" s="39"/>
      <c r="Q16" s="40"/>
      <c r="R16" s="41"/>
      <c r="S16" s="40"/>
      <c r="T16" s="44">
        <f t="shared" si="2"/>
        <v>0</v>
      </c>
      <c r="U16" s="15"/>
      <c r="V16" s="39"/>
      <c r="W16" s="40"/>
      <c r="X16" s="41"/>
      <c r="Y16" s="40"/>
      <c r="Z16" s="44">
        <f t="shared" si="3"/>
        <v>0</v>
      </c>
      <c r="AA16" s="15"/>
      <c r="AB16" s="45"/>
      <c r="AC16" s="15"/>
      <c r="AD16" s="37">
        <f t="shared" si="4"/>
        <v>18</v>
      </c>
    </row>
    <row r="17" spans="1:30" x14ac:dyDescent="0.2">
      <c r="A17" s="164" t="s">
        <v>58</v>
      </c>
      <c r="B17" s="210" t="s">
        <v>422</v>
      </c>
      <c r="C17" s="87" t="s">
        <v>64</v>
      </c>
      <c r="D17" s="39"/>
      <c r="E17" s="40"/>
      <c r="F17" s="41"/>
      <c r="G17" s="40"/>
      <c r="H17" s="44">
        <f t="shared" si="0"/>
        <v>0</v>
      </c>
      <c r="I17" s="15"/>
      <c r="J17" s="39">
        <v>9</v>
      </c>
      <c r="K17" s="40" t="s">
        <v>81</v>
      </c>
      <c r="L17" s="41">
        <v>9</v>
      </c>
      <c r="M17" s="40" t="s">
        <v>69</v>
      </c>
      <c r="N17" s="33">
        <f t="shared" si="1"/>
        <v>18</v>
      </c>
      <c r="O17" s="15"/>
      <c r="P17" s="39"/>
      <c r="Q17" s="40"/>
      <c r="R17" s="41"/>
      <c r="S17" s="40"/>
      <c r="T17" s="33">
        <f t="shared" si="2"/>
        <v>0</v>
      </c>
      <c r="U17" s="15"/>
      <c r="V17" s="39"/>
      <c r="W17" s="40"/>
      <c r="X17" s="41"/>
      <c r="Y17" s="40"/>
      <c r="Z17" s="44">
        <f t="shared" si="3"/>
        <v>0</v>
      </c>
      <c r="AA17" s="15"/>
      <c r="AB17" s="45"/>
      <c r="AC17" s="15"/>
      <c r="AD17" s="37">
        <f t="shared" si="4"/>
        <v>18</v>
      </c>
    </row>
    <row r="18" spans="1:30" x14ac:dyDescent="0.2">
      <c r="A18" s="164" t="s">
        <v>58</v>
      </c>
      <c r="B18" s="190" t="s">
        <v>471</v>
      </c>
      <c r="C18" s="185" t="s">
        <v>169</v>
      </c>
      <c r="D18" s="39"/>
      <c r="E18" s="40"/>
      <c r="F18" s="41"/>
      <c r="G18" s="40"/>
      <c r="H18" s="44">
        <f t="shared" si="0"/>
        <v>0</v>
      </c>
      <c r="I18" s="15"/>
      <c r="J18" s="39"/>
      <c r="K18" s="40"/>
      <c r="L18" s="41"/>
      <c r="M18" s="40"/>
      <c r="N18" s="44">
        <f t="shared" si="1"/>
        <v>0</v>
      </c>
      <c r="O18" s="15"/>
      <c r="P18" s="39">
        <v>9</v>
      </c>
      <c r="Q18" s="40" t="s">
        <v>77</v>
      </c>
      <c r="R18" s="41">
        <v>9</v>
      </c>
      <c r="S18" s="40" t="s">
        <v>81</v>
      </c>
      <c r="T18" s="44">
        <f t="shared" si="2"/>
        <v>18</v>
      </c>
      <c r="U18" s="15"/>
      <c r="V18" s="39"/>
      <c r="W18" s="40"/>
      <c r="X18" s="41"/>
      <c r="Y18" s="40"/>
      <c r="Z18" s="44">
        <f t="shared" si="3"/>
        <v>0</v>
      </c>
      <c r="AA18" s="15"/>
      <c r="AB18" s="45"/>
      <c r="AC18" s="15"/>
      <c r="AD18" s="37">
        <f t="shared" si="4"/>
        <v>18</v>
      </c>
    </row>
    <row r="19" spans="1:30" x14ac:dyDescent="0.2">
      <c r="A19" s="164" t="s">
        <v>59</v>
      </c>
      <c r="B19" s="184" t="s">
        <v>336</v>
      </c>
      <c r="C19" s="87" t="s">
        <v>63</v>
      </c>
      <c r="D19" s="39">
        <v>9</v>
      </c>
      <c r="E19" s="40" t="s">
        <v>81</v>
      </c>
      <c r="F19" s="41">
        <v>7</v>
      </c>
      <c r="G19" s="40" t="s">
        <v>71</v>
      </c>
      <c r="H19" s="44">
        <f t="shared" si="0"/>
        <v>16</v>
      </c>
      <c r="I19" s="15"/>
      <c r="J19" s="39"/>
      <c r="K19" s="40"/>
      <c r="L19" s="41"/>
      <c r="M19" s="40"/>
      <c r="N19" s="33">
        <f t="shared" si="1"/>
        <v>0</v>
      </c>
      <c r="O19" s="15"/>
      <c r="P19" s="39"/>
      <c r="Q19" s="40"/>
      <c r="R19" s="41"/>
      <c r="S19" s="40"/>
      <c r="T19" s="44">
        <f t="shared" si="2"/>
        <v>0</v>
      </c>
      <c r="U19" s="15"/>
      <c r="V19" s="39"/>
      <c r="W19" s="40"/>
      <c r="X19" s="41"/>
      <c r="Y19" s="40"/>
      <c r="Z19" s="44">
        <f t="shared" si="3"/>
        <v>0</v>
      </c>
      <c r="AA19" s="15"/>
      <c r="AB19" s="45"/>
      <c r="AC19" s="15"/>
      <c r="AD19" s="37">
        <f t="shared" si="4"/>
        <v>16</v>
      </c>
    </row>
    <row r="20" spans="1:30" x14ac:dyDescent="0.2">
      <c r="A20" s="164" t="s">
        <v>94</v>
      </c>
      <c r="B20" s="186" t="s">
        <v>414</v>
      </c>
      <c r="C20" s="87" t="s">
        <v>65</v>
      </c>
      <c r="D20" s="39"/>
      <c r="E20" s="40"/>
      <c r="F20" s="41"/>
      <c r="G20" s="40"/>
      <c r="H20" s="44">
        <f t="shared" si="0"/>
        <v>0</v>
      </c>
      <c r="I20" s="15"/>
      <c r="J20" s="39">
        <v>7</v>
      </c>
      <c r="K20" s="40" t="s">
        <v>108</v>
      </c>
      <c r="L20" s="41">
        <v>7</v>
      </c>
      <c r="M20" s="40" t="s">
        <v>113</v>
      </c>
      <c r="N20" s="44">
        <f t="shared" si="1"/>
        <v>14</v>
      </c>
      <c r="O20" s="15"/>
      <c r="P20" s="39"/>
      <c r="Q20" s="40"/>
      <c r="R20" s="41"/>
      <c r="S20" s="40"/>
      <c r="T20" s="44">
        <f t="shared" si="2"/>
        <v>0</v>
      </c>
      <c r="U20" s="15"/>
      <c r="V20" s="39"/>
      <c r="W20" s="40"/>
      <c r="X20" s="41"/>
      <c r="Y20" s="40"/>
      <c r="Z20" s="44">
        <f t="shared" si="3"/>
        <v>0</v>
      </c>
      <c r="AA20" s="15"/>
      <c r="AB20" s="45"/>
      <c r="AC20" s="15"/>
      <c r="AD20" s="37">
        <f t="shared" si="4"/>
        <v>14</v>
      </c>
    </row>
    <row r="21" spans="1:30" x14ac:dyDescent="0.2">
      <c r="A21" s="164" t="s">
        <v>94</v>
      </c>
      <c r="B21" s="190" t="s">
        <v>465</v>
      </c>
      <c r="C21" s="87" t="s">
        <v>169</v>
      </c>
      <c r="D21" s="39"/>
      <c r="E21" s="40"/>
      <c r="F21" s="41"/>
      <c r="G21" s="40"/>
      <c r="H21" s="44">
        <f t="shared" si="0"/>
        <v>0</v>
      </c>
      <c r="I21" s="15"/>
      <c r="J21" s="39"/>
      <c r="K21" s="40"/>
      <c r="L21" s="41"/>
      <c r="M21" s="40"/>
      <c r="N21" s="44">
        <f t="shared" si="1"/>
        <v>0</v>
      </c>
      <c r="O21" s="15"/>
      <c r="P21" s="39">
        <v>7</v>
      </c>
      <c r="Q21" s="40" t="s">
        <v>93</v>
      </c>
      <c r="R21" s="41">
        <v>7</v>
      </c>
      <c r="S21" s="40" t="s">
        <v>77</v>
      </c>
      <c r="T21" s="44">
        <f t="shared" si="2"/>
        <v>14</v>
      </c>
      <c r="U21" s="15"/>
      <c r="V21" s="39"/>
      <c r="W21" s="40"/>
      <c r="X21" s="41"/>
      <c r="Y21" s="40"/>
      <c r="Z21" s="44">
        <f t="shared" si="3"/>
        <v>0</v>
      </c>
      <c r="AA21" s="15"/>
      <c r="AB21" s="45"/>
      <c r="AC21" s="15"/>
      <c r="AD21" s="37">
        <f t="shared" si="4"/>
        <v>14</v>
      </c>
    </row>
    <row r="22" spans="1:30" x14ac:dyDescent="0.2">
      <c r="A22" s="164" t="s">
        <v>95</v>
      </c>
      <c r="B22" s="186" t="s">
        <v>340</v>
      </c>
      <c r="C22" s="87" t="s">
        <v>157</v>
      </c>
      <c r="D22" s="39" t="s">
        <v>67</v>
      </c>
      <c r="E22" s="40" t="s">
        <v>81</v>
      </c>
      <c r="F22" s="41" t="s">
        <v>67</v>
      </c>
      <c r="G22" s="40" t="s">
        <v>77</v>
      </c>
      <c r="H22" s="44">
        <f t="shared" si="0"/>
        <v>0</v>
      </c>
      <c r="I22" s="15"/>
      <c r="J22" s="39"/>
      <c r="K22" s="40"/>
      <c r="L22" s="41"/>
      <c r="M22" s="40"/>
      <c r="N22" s="44">
        <f t="shared" si="1"/>
        <v>0</v>
      </c>
      <c r="O22" s="15"/>
      <c r="P22" s="39">
        <v>7</v>
      </c>
      <c r="Q22" s="40" t="s">
        <v>79</v>
      </c>
      <c r="R22" s="41">
        <v>5</v>
      </c>
      <c r="S22" s="40" t="s">
        <v>81</v>
      </c>
      <c r="T22" s="44">
        <f t="shared" si="2"/>
        <v>12</v>
      </c>
      <c r="U22" s="15"/>
      <c r="V22" s="39"/>
      <c r="W22" s="40"/>
      <c r="X22" s="41"/>
      <c r="Y22" s="40"/>
      <c r="Z22" s="44">
        <f t="shared" si="3"/>
        <v>0</v>
      </c>
      <c r="AA22" s="15"/>
      <c r="AB22" s="45"/>
      <c r="AC22" s="15"/>
      <c r="AD22" s="37">
        <f t="shared" si="4"/>
        <v>12</v>
      </c>
    </row>
    <row r="23" spans="1:30" x14ac:dyDescent="0.2">
      <c r="A23" s="164" t="s">
        <v>95</v>
      </c>
      <c r="B23" s="210" t="s">
        <v>458</v>
      </c>
      <c r="C23" s="87" t="s">
        <v>157</v>
      </c>
      <c r="D23" s="39"/>
      <c r="E23" s="40"/>
      <c r="F23" s="41"/>
      <c r="G23" s="40"/>
      <c r="H23" s="44">
        <f t="shared" si="0"/>
        <v>0</v>
      </c>
      <c r="I23" s="15"/>
      <c r="J23" s="39"/>
      <c r="K23" s="40"/>
      <c r="L23" s="41"/>
      <c r="M23" s="40"/>
      <c r="N23" s="44">
        <f t="shared" si="1"/>
        <v>0</v>
      </c>
      <c r="O23" s="15"/>
      <c r="P23" s="39">
        <v>6</v>
      </c>
      <c r="Q23" s="40" t="s">
        <v>69</v>
      </c>
      <c r="R23" s="41">
        <v>6</v>
      </c>
      <c r="S23" s="40" t="s">
        <v>79</v>
      </c>
      <c r="T23" s="44">
        <f t="shared" si="2"/>
        <v>12</v>
      </c>
      <c r="U23" s="15"/>
      <c r="V23" s="39"/>
      <c r="W23" s="40"/>
      <c r="X23" s="41"/>
      <c r="Y23" s="40"/>
      <c r="Z23" s="44">
        <f t="shared" si="3"/>
        <v>0</v>
      </c>
      <c r="AA23" s="15"/>
      <c r="AB23" s="45"/>
      <c r="AC23" s="15"/>
      <c r="AD23" s="37">
        <f t="shared" si="4"/>
        <v>12</v>
      </c>
    </row>
    <row r="24" spans="1:30" x14ac:dyDescent="0.2">
      <c r="A24" s="164" t="s">
        <v>96</v>
      </c>
      <c r="B24" s="191" t="s">
        <v>339</v>
      </c>
      <c r="C24" s="86" t="s">
        <v>65</v>
      </c>
      <c r="D24" s="39">
        <v>5</v>
      </c>
      <c r="E24" s="40" t="s">
        <v>81</v>
      </c>
      <c r="F24" s="41">
        <v>5</v>
      </c>
      <c r="G24" s="40" t="s">
        <v>71</v>
      </c>
      <c r="H24" s="44">
        <f t="shared" si="0"/>
        <v>10</v>
      </c>
      <c r="I24" s="15"/>
      <c r="J24" s="39"/>
      <c r="K24" s="40"/>
      <c r="L24" s="41"/>
      <c r="M24" s="40"/>
      <c r="N24" s="44">
        <f t="shared" si="1"/>
        <v>0</v>
      </c>
      <c r="O24" s="15"/>
      <c r="P24" s="39"/>
      <c r="Q24" s="40"/>
      <c r="R24" s="41"/>
      <c r="S24" s="40"/>
      <c r="T24" s="44">
        <f t="shared" si="2"/>
        <v>0</v>
      </c>
      <c r="U24" s="15"/>
      <c r="V24" s="39"/>
      <c r="W24" s="40"/>
      <c r="X24" s="41"/>
      <c r="Y24" s="40"/>
      <c r="Z24" s="44">
        <f t="shared" si="3"/>
        <v>0</v>
      </c>
      <c r="AA24" s="15"/>
      <c r="AB24" s="45"/>
      <c r="AC24" s="15"/>
      <c r="AD24" s="37">
        <f t="shared" si="4"/>
        <v>10</v>
      </c>
    </row>
    <row r="25" spans="1:30" x14ac:dyDescent="0.2">
      <c r="A25" s="164" t="s">
        <v>96</v>
      </c>
      <c r="B25" s="191" t="s">
        <v>424</v>
      </c>
      <c r="C25" s="86" t="s">
        <v>171</v>
      </c>
      <c r="D25" s="39"/>
      <c r="E25" s="40"/>
      <c r="F25" s="41"/>
      <c r="G25" s="40"/>
      <c r="H25" s="44">
        <f t="shared" si="0"/>
        <v>0</v>
      </c>
      <c r="I25" s="15"/>
      <c r="J25" s="39">
        <v>4</v>
      </c>
      <c r="K25" s="40" t="s">
        <v>81</v>
      </c>
      <c r="L25" s="41">
        <v>6</v>
      </c>
      <c r="M25" s="40" t="s">
        <v>93</v>
      </c>
      <c r="N25" s="44">
        <f t="shared" si="1"/>
        <v>10</v>
      </c>
      <c r="O25" s="15"/>
      <c r="P25" s="39"/>
      <c r="Q25" s="40"/>
      <c r="R25" s="41"/>
      <c r="S25" s="40"/>
      <c r="T25" s="44">
        <f t="shared" si="2"/>
        <v>0</v>
      </c>
      <c r="U25" s="15"/>
      <c r="V25" s="39"/>
      <c r="W25" s="40"/>
      <c r="X25" s="41"/>
      <c r="Y25" s="40"/>
      <c r="Z25" s="44">
        <f t="shared" si="3"/>
        <v>0</v>
      </c>
      <c r="AA25" s="15"/>
      <c r="AB25" s="45"/>
      <c r="AC25" s="15"/>
      <c r="AD25" s="37">
        <f t="shared" si="4"/>
        <v>10</v>
      </c>
    </row>
    <row r="26" spans="1:30" x14ac:dyDescent="0.2">
      <c r="A26" s="164" t="s">
        <v>97</v>
      </c>
      <c r="B26" s="85" t="s">
        <v>228</v>
      </c>
      <c r="C26" s="87" t="s">
        <v>72</v>
      </c>
      <c r="D26" s="39">
        <v>5</v>
      </c>
      <c r="E26" s="40" t="s">
        <v>79</v>
      </c>
      <c r="F26" s="41">
        <v>4</v>
      </c>
      <c r="G26" s="40" t="s">
        <v>81</v>
      </c>
      <c r="H26" s="44">
        <f t="shared" si="0"/>
        <v>9</v>
      </c>
      <c r="I26" s="15"/>
      <c r="J26" s="39" t="s">
        <v>67</v>
      </c>
      <c r="K26" s="40" t="s">
        <v>69</v>
      </c>
      <c r="L26" s="41" t="s">
        <v>67</v>
      </c>
      <c r="M26" s="40" t="s">
        <v>77</v>
      </c>
      <c r="N26" s="44">
        <f t="shared" si="1"/>
        <v>0</v>
      </c>
      <c r="O26" s="15"/>
      <c r="P26" s="39"/>
      <c r="Q26" s="40"/>
      <c r="R26" s="41"/>
      <c r="S26" s="40"/>
      <c r="T26" s="44">
        <f t="shared" si="2"/>
        <v>0</v>
      </c>
      <c r="U26" s="15"/>
      <c r="V26" s="39"/>
      <c r="W26" s="40"/>
      <c r="X26" s="41"/>
      <c r="Y26" s="40"/>
      <c r="Z26" s="44">
        <f t="shared" si="3"/>
        <v>0</v>
      </c>
      <c r="AA26" s="15"/>
      <c r="AB26" s="45"/>
      <c r="AC26" s="15"/>
      <c r="AD26" s="37">
        <f t="shared" si="4"/>
        <v>9</v>
      </c>
    </row>
    <row r="27" spans="1:30" x14ac:dyDescent="0.2">
      <c r="A27" s="164" t="s">
        <v>98</v>
      </c>
      <c r="B27" s="191" t="s">
        <v>229</v>
      </c>
      <c r="C27" s="86" t="s">
        <v>205</v>
      </c>
      <c r="D27" s="39">
        <v>4</v>
      </c>
      <c r="E27" s="40" t="s">
        <v>79</v>
      </c>
      <c r="F27" s="41">
        <v>3</v>
      </c>
      <c r="G27" s="40" t="s">
        <v>81</v>
      </c>
      <c r="H27" s="44">
        <f t="shared" si="0"/>
        <v>7</v>
      </c>
      <c r="I27" s="15"/>
      <c r="J27" s="39"/>
      <c r="K27" s="40"/>
      <c r="L27" s="41"/>
      <c r="M27" s="40"/>
      <c r="N27" s="44">
        <f t="shared" si="1"/>
        <v>0</v>
      </c>
      <c r="O27" s="15"/>
      <c r="P27" s="39"/>
      <c r="Q27" s="40"/>
      <c r="R27" s="41"/>
      <c r="S27" s="40"/>
      <c r="T27" s="44">
        <f t="shared" si="2"/>
        <v>0</v>
      </c>
      <c r="U27" s="15"/>
      <c r="V27" s="39"/>
      <c r="W27" s="40"/>
      <c r="X27" s="41"/>
      <c r="Y27" s="40"/>
      <c r="Z27" s="44">
        <f t="shared" si="3"/>
        <v>0</v>
      </c>
      <c r="AA27" s="15"/>
      <c r="AB27" s="45"/>
      <c r="AC27" s="15"/>
      <c r="AD27" s="37">
        <f t="shared" si="4"/>
        <v>7</v>
      </c>
    </row>
    <row r="28" spans="1:30" x14ac:dyDescent="0.2">
      <c r="A28" s="164" t="s">
        <v>99</v>
      </c>
      <c r="B28" s="191" t="s">
        <v>362</v>
      </c>
      <c r="C28" s="86" t="s">
        <v>178</v>
      </c>
      <c r="D28" s="39" t="s">
        <v>68</v>
      </c>
      <c r="E28" s="40" t="s">
        <v>91</v>
      </c>
      <c r="F28" s="41">
        <v>4</v>
      </c>
      <c r="G28" s="40" t="s">
        <v>71</v>
      </c>
      <c r="H28" s="44">
        <f t="shared" si="0"/>
        <v>4</v>
      </c>
      <c r="I28" s="15"/>
      <c r="J28" s="39"/>
      <c r="K28" s="40"/>
      <c r="L28" s="41"/>
      <c r="M28" s="40"/>
      <c r="N28" s="44">
        <f t="shared" si="1"/>
        <v>0</v>
      </c>
      <c r="O28" s="15"/>
      <c r="P28" s="39"/>
      <c r="Q28" s="40"/>
      <c r="R28" s="41"/>
      <c r="S28" s="40"/>
      <c r="T28" s="44">
        <f t="shared" si="2"/>
        <v>0</v>
      </c>
      <c r="U28" s="15"/>
      <c r="V28" s="39"/>
      <c r="W28" s="40"/>
      <c r="X28" s="41"/>
      <c r="Y28" s="40"/>
      <c r="Z28" s="44">
        <f t="shared" si="3"/>
        <v>0</v>
      </c>
      <c r="AA28" s="15"/>
      <c r="AB28" s="45"/>
      <c r="AC28" s="15"/>
      <c r="AD28" s="37">
        <f t="shared" si="4"/>
        <v>4</v>
      </c>
    </row>
    <row r="29" spans="1:30" x14ac:dyDescent="0.2">
      <c r="A29" s="164" t="s">
        <v>489</v>
      </c>
      <c r="B29" s="188" t="s">
        <v>172</v>
      </c>
      <c r="C29" s="86" t="s">
        <v>169</v>
      </c>
      <c r="D29" s="210" t="s">
        <v>67</v>
      </c>
      <c r="E29" s="40" t="s">
        <v>78</v>
      </c>
      <c r="F29" s="43"/>
      <c r="G29" s="40"/>
      <c r="H29" s="44">
        <f t="shared" si="0"/>
        <v>0</v>
      </c>
      <c r="I29" s="15"/>
      <c r="J29" s="39"/>
      <c r="K29" s="40"/>
      <c r="L29" s="41"/>
      <c r="M29" s="40"/>
      <c r="N29" s="44">
        <f t="shared" si="1"/>
        <v>0</v>
      </c>
      <c r="O29" s="15"/>
      <c r="P29" s="39"/>
      <c r="Q29" s="40"/>
      <c r="R29" s="41"/>
      <c r="S29" s="40"/>
      <c r="T29" s="44">
        <f t="shared" si="2"/>
        <v>0</v>
      </c>
      <c r="U29" s="15"/>
      <c r="V29" s="39"/>
      <c r="W29" s="40"/>
      <c r="X29" s="41"/>
      <c r="Y29" s="40"/>
      <c r="Z29" s="44">
        <f t="shared" si="3"/>
        <v>0</v>
      </c>
      <c r="AA29" s="15"/>
      <c r="AB29" s="45"/>
      <c r="AC29" s="15"/>
      <c r="AD29" s="37">
        <f t="shared" si="4"/>
        <v>0</v>
      </c>
    </row>
    <row r="30" spans="1:30" x14ac:dyDescent="0.2">
      <c r="A30" s="131"/>
      <c r="B30" s="188"/>
      <c r="C30" s="86"/>
      <c r="D30" s="39"/>
      <c r="E30" s="40"/>
      <c r="F30" s="41"/>
      <c r="G30" s="40"/>
      <c r="H30" s="44">
        <f t="shared" ref="H30:H38" si="5">SUM(D30,F30)</f>
        <v>0</v>
      </c>
      <c r="I30" s="15"/>
      <c r="J30" s="39"/>
      <c r="K30" s="40"/>
      <c r="L30" s="41"/>
      <c r="M30" s="40"/>
      <c r="N30" s="44">
        <f t="shared" ref="N30:N38" si="6">SUM(J30,L30)</f>
        <v>0</v>
      </c>
      <c r="O30" s="15"/>
      <c r="P30" s="39"/>
      <c r="Q30" s="40"/>
      <c r="R30" s="41"/>
      <c r="S30" s="40"/>
      <c r="T30" s="44">
        <f t="shared" ref="T30:T38" si="7">SUM(P30,R30)</f>
        <v>0</v>
      </c>
      <c r="U30" s="15"/>
      <c r="V30" s="39"/>
      <c r="W30" s="40"/>
      <c r="X30" s="41"/>
      <c r="Y30" s="40"/>
      <c r="Z30" s="44">
        <f t="shared" ref="Z30:Z38" si="8">SUM(V30,X30)</f>
        <v>0</v>
      </c>
      <c r="AA30" s="15"/>
      <c r="AB30" s="45"/>
      <c r="AC30" s="15"/>
      <c r="AD30" s="37">
        <f t="shared" ref="AD30:AD38" si="9">SUM(H30,N30,T30,Z30,AB30)-MIN(H30,N30,T30,Z30)</f>
        <v>0</v>
      </c>
    </row>
    <row r="31" spans="1:30" x14ac:dyDescent="0.2">
      <c r="A31" s="131"/>
      <c r="B31" s="188"/>
      <c r="C31" s="86"/>
      <c r="D31" s="39"/>
      <c r="E31" s="40"/>
      <c r="F31" s="41"/>
      <c r="G31" s="40"/>
      <c r="H31" s="44">
        <f t="shared" si="5"/>
        <v>0</v>
      </c>
      <c r="I31" s="15"/>
      <c r="J31" s="39"/>
      <c r="K31" s="40"/>
      <c r="L31" s="41"/>
      <c r="M31" s="40"/>
      <c r="N31" s="44">
        <f t="shared" si="6"/>
        <v>0</v>
      </c>
      <c r="O31" s="15"/>
      <c r="P31" s="39"/>
      <c r="Q31" s="40"/>
      <c r="R31" s="41"/>
      <c r="S31" s="40"/>
      <c r="T31" s="44">
        <f t="shared" si="7"/>
        <v>0</v>
      </c>
      <c r="U31" s="15"/>
      <c r="V31" s="39"/>
      <c r="W31" s="40"/>
      <c r="X31" s="41"/>
      <c r="Y31" s="40"/>
      <c r="Z31" s="44">
        <f t="shared" si="8"/>
        <v>0</v>
      </c>
      <c r="AA31" s="15"/>
      <c r="AB31" s="45"/>
      <c r="AC31" s="15"/>
      <c r="AD31" s="37">
        <f t="shared" si="9"/>
        <v>0</v>
      </c>
    </row>
    <row r="32" spans="1:30" x14ac:dyDescent="0.2">
      <c r="A32" s="131"/>
      <c r="B32" s="188"/>
      <c r="C32" s="86"/>
      <c r="D32" s="39"/>
      <c r="E32" s="40"/>
      <c r="F32" s="41"/>
      <c r="G32" s="40"/>
      <c r="H32" s="44">
        <f t="shared" si="5"/>
        <v>0</v>
      </c>
      <c r="I32" s="15"/>
      <c r="J32" s="39"/>
      <c r="K32" s="40"/>
      <c r="L32" s="41"/>
      <c r="M32" s="40"/>
      <c r="N32" s="44">
        <f t="shared" si="6"/>
        <v>0</v>
      </c>
      <c r="O32" s="15"/>
      <c r="P32" s="39"/>
      <c r="Q32" s="40"/>
      <c r="R32" s="41"/>
      <c r="S32" s="40"/>
      <c r="T32" s="44">
        <f t="shared" si="7"/>
        <v>0</v>
      </c>
      <c r="U32" s="15"/>
      <c r="V32" s="39"/>
      <c r="W32" s="40"/>
      <c r="X32" s="41"/>
      <c r="Y32" s="40"/>
      <c r="Z32" s="44">
        <f t="shared" si="8"/>
        <v>0</v>
      </c>
      <c r="AA32" s="15"/>
      <c r="AB32" s="45"/>
      <c r="AC32" s="15"/>
      <c r="AD32" s="37">
        <f t="shared" si="9"/>
        <v>0</v>
      </c>
    </row>
    <row r="33" spans="1:30" x14ac:dyDescent="0.2">
      <c r="A33" s="131"/>
      <c r="B33" s="188"/>
      <c r="C33" s="86"/>
      <c r="D33" s="39"/>
      <c r="E33" s="40"/>
      <c r="F33" s="41"/>
      <c r="G33" s="40"/>
      <c r="H33" s="44">
        <f t="shared" si="5"/>
        <v>0</v>
      </c>
      <c r="I33" s="15"/>
      <c r="J33" s="42"/>
      <c r="K33" s="40"/>
      <c r="L33" s="43"/>
      <c r="M33" s="40"/>
      <c r="N33" s="44">
        <f t="shared" si="6"/>
        <v>0</v>
      </c>
      <c r="O33" s="15"/>
      <c r="P33" s="39"/>
      <c r="Q33" s="40"/>
      <c r="R33" s="41"/>
      <c r="S33" s="40"/>
      <c r="T33" s="44">
        <f t="shared" si="7"/>
        <v>0</v>
      </c>
      <c r="U33" s="15"/>
      <c r="V33" s="39"/>
      <c r="W33" s="40"/>
      <c r="X33" s="41"/>
      <c r="Y33" s="40"/>
      <c r="Z33" s="44">
        <f t="shared" si="8"/>
        <v>0</v>
      </c>
      <c r="AA33" s="15"/>
      <c r="AB33" s="45"/>
      <c r="AC33" s="15"/>
      <c r="AD33" s="37">
        <f t="shared" si="9"/>
        <v>0</v>
      </c>
    </row>
    <row r="34" spans="1:30" x14ac:dyDescent="0.2">
      <c r="A34" s="131"/>
      <c r="B34" s="188"/>
      <c r="C34" s="86"/>
      <c r="D34" s="39"/>
      <c r="E34" s="40"/>
      <c r="F34" s="41"/>
      <c r="G34" s="40"/>
      <c r="H34" s="44">
        <f t="shared" si="5"/>
        <v>0</v>
      </c>
      <c r="I34" s="15"/>
      <c r="J34" s="39"/>
      <c r="K34" s="40"/>
      <c r="L34" s="41"/>
      <c r="M34" s="40"/>
      <c r="N34" s="44">
        <f t="shared" si="6"/>
        <v>0</v>
      </c>
      <c r="O34" s="15"/>
      <c r="P34" s="39"/>
      <c r="Q34" s="40"/>
      <c r="R34" s="41"/>
      <c r="S34" s="40"/>
      <c r="T34" s="44">
        <f t="shared" si="7"/>
        <v>0</v>
      </c>
      <c r="U34" s="15"/>
      <c r="V34" s="39"/>
      <c r="W34" s="40"/>
      <c r="X34" s="41"/>
      <c r="Y34" s="40"/>
      <c r="Z34" s="44">
        <f t="shared" si="8"/>
        <v>0</v>
      </c>
      <c r="AA34" s="15"/>
      <c r="AB34" s="45"/>
      <c r="AC34" s="15"/>
      <c r="AD34" s="37">
        <f t="shared" si="9"/>
        <v>0</v>
      </c>
    </row>
    <row r="35" spans="1:30" x14ac:dyDescent="0.2">
      <c r="A35" s="131"/>
      <c r="B35" s="188"/>
      <c r="C35" s="86"/>
      <c r="D35" s="39"/>
      <c r="E35" s="40"/>
      <c r="F35" s="41"/>
      <c r="G35" s="40"/>
      <c r="H35" s="44">
        <f t="shared" si="5"/>
        <v>0</v>
      </c>
      <c r="I35" s="15"/>
      <c r="J35" s="39"/>
      <c r="K35" s="40"/>
      <c r="L35" s="41"/>
      <c r="M35" s="40"/>
      <c r="N35" s="44">
        <f t="shared" si="6"/>
        <v>0</v>
      </c>
      <c r="O35" s="15"/>
      <c r="P35" s="39"/>
      <c r="Q35" s="40"/>
      <c r="R35" s="41"/>
      <c r="S35" s="40"/>
      <c r="T35" s="44">
        <f t="shared" si="7"/>
        <v>0</v>
      </c>
      <c r="U35" s="15"/>
      <c r="V35" s="39"/>
      <c r="W35" s="40"/>
      <c r="X35" s="41"/>
      <c r="Y35" s="40"/>
      <c r="Z35" s="44">
        <f t="shared" si="8"/>
        <v>0</v>
      </c>
      <c r="AA35" s="15"/>
      <c r="AB35" s="45"/>
      <c r="AC35" s="15"/>
      <c r="AD35" s="37">
        <f t="shared" si="9"/>
        <v>0</v>
      </c>
    </row>
    <row r="36" spans="1:30" x14ac:dyDescent="0.2">
      <c r="A36" s="131"/>
      <c r="B36" s="188"/>
      <c r="C36" s="86"/>
      <c r="D36" s="39"/>
      <c r="E36" s="40"/>
      <c r="F36" s="41"/>
      <c r="G36" s="40"/>
      <c r="H36" s="44">
        <f t="shared" si="5"/>
        <v>0</v>
      </c>
      <c r="I36" s="15"/>
      <c r="J36" s="39"/>
      <c r="K36" s="40"/>
      <c r="L36" s="41"/>
      <c r="M36" s="40"/>
      <c r="N36" s="44">
        <f t="shared" si="6"/>
        <v>0</v>
      </c>
      <c r="O36" s="15"/>
      <c r="P36" s="39"/>
      <c r="Q36" s="40"/>
      <c r="R36" s="41"/>
      <c r="S36" s="40"/>
      <c r="T36" s="44">
        <f t="shared" si="7"/>
        <v>0</v>
      </c>
      <c r="U36" s="15"/>
      <c r="V36" s="39"/>
      <c r="W36" s="40"/>
      <c r="X36" s="41"/>
      <c r="Y36" s="40"/>
      <c r="Z36" s="44">
        <f t="shared" si="8"/>
        <v>0</v>
      </c>
      <c r="AA36" s="15"/>
      <c r="AB36" s="45"/>
      <c r="AC36" s="15"/>
      <c r="AD36" s="37">
        <f t="shared" si="9"/>
        <v>0</v>
      </c>
    </row>
    <row r="37" spans="1:30" x14ac:dyDescent="0.2">
      <c r="A37" s="131"/>
      <c r="B37" s="188"/>
      <c r="C37" s="86"/>
      <c r="D37" s="39"/>
      <c r="E37" s="40"/>
      <c r="F37" s="41"/>
      <c r="G37" s="40"/>
      <c r="H37" s="44">
        <f t="shared" si="5"/>
        <v>0</v>
      </c>
      <c r="I37" s="15"/>
      <c r="J37" s="39"/>
      <c r="K37" s="40"/>
      <c r="L37" s="41"/>
      <c r="M37" s="40"/>
      <c r="N37" s="44">
        <f t="shared" si="6"/>
        <v>0</v>
      </c>
      <c r="O37" s="15"/>
      <c r="P37" s="39"/>
      <c r="Q37" s="40"/>
      <c r="R37" s="41"/>
      <c r="S37" s="40"/>
      <c r="T37" s="44">
        <f t="shared" si="7"/>
        <v>0</v>
      </c>
      <c r="U37" s="15"/>
      <c r="V37" s="39"/>
      <c r="W37" s="40"/>
      <c r="X37" s="41"/>
      <c r="Y37" s="40"/>
      <c r="Z37" s="44">
        <f t="shared" si="8"/>
        <v>0</v>
      </c>
      <c r="AA37" s="15"/>
      <c r="AB37" s="45"/>
      <c r="AC37" s="15"/>
      <c r="AD37" s="37">
        <f t="shared" si="9"/>
        <v>0</v>
      </c>
    </row>
    <row r="38" spans="1:30" x14ac:dyDescent="0.2">
      <c r="A38" s="131"/>
      <c r="B38" s="188"/>
      <c r="C38" s="86"/>
      <c r="D38" s="39"/>
      <c r="E38" s="40"/>
      <c r="F38" s="41"/>
      <c r="G38" s="40"/>
      <c r="H38" s="44">
        <f t="shared" si="5"/>
        <v>0</v>
      </c>
      <c r="I38" s="15"/>
      <c r="J38" s="39"/>
      <c r="K38" s="40"/>
      <c r="L38" s="41"/>
      <c r="M38" s="40"/>
      <c r="N38" s="44">
        <f t="shared" si="6"/>
        <v>0</v>
      </c>
      <c r="O38" s="15"/>
      <c r="P38" s="39"/>
      <c r="Q38" s="40"/>
      <c r="R38" s="41"/>
      <c r="S38" s="40"/>
      <c r="T38" s="44">
        <f t="shared" si="7"/>
        <v>0</v>
      </c>
      <c r="U38" s="15"/>
      <c r="V38" s="39"/>
      <c r="W38" s="40"/>
      <c r="X38" s="41"/>
      <c r="Y38" s="40"/>
      <c r="Z38" s="44">
        <f t="shared" si="8"/>
        <v>0</v>
      </c>
      <c r="AA38" s="15"/>
      <c r="AB38" s="45"/>
      <c r="AC38" s="15"/>
      <c r="AD38" s="46">
        <f t="shared" si="9"/>
        <v>0</v>
      </c>
    </row>
    <row r="39" spans="1:30" x14ac:dyDescent="0.2">
      <c r="A39" s="85"/>
      <c r="B39" s="176"/>
      <c r="C39" s="90"/>
      <c r="D39" s="47"/>
      <c r="E39" s="48"/>
      <c r="F39" s="47"/>
      <c r="G39" s="48"/>
      <c r="H39" s="49"/>
      <c r="I39" s="21"/>
      <c r="J39" s="47"/>
      <c r="K39" s="48"/>
      <c r="L39" s="47"/>
      <c r="M39" s="48"/>
      <c r="N39" s="49"/>
      <c r="O39" s="21"/>
      <c r="P39" s="47"/>
      <c r="Q39" s="48"/>
      <c r="R39" s="47"/>
      <c r="S39" s="48"/>
      <c r="T39" s="49"/>
      <c r="U39" s="21"/>
      <c r="V39" s="47"/>
      <c r="W39" s="48"/>
      <c r="X39" s="47"/>
      <c r="Y39" s="48"/>
      <c r="Z39" s="49"/>
      <c r="AA39" s="21"/>
      <c r="AB39" s="50"/>
      <c r="AC39" s="21"/>
      <c r="AD39" s="49"/>
    </row>
    <row r="40" spans="1:30" x14ac:dyDescent="0.2">
      <c r="A40" s="49"/>
      <c r="B40" s="194"/>
      <c r="C40" s="16"/>
      <c r="D40" s="15"/>
      <c r="F40" s="15"/>
      <c r="G40" s="15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20"/>
    </row>
    <row r="41" spans="1:30" x14ac:dyDescent="0.2">
      <c r="A41" s="15"/>
      <c r="B41" s="16"/>
      <c r="C41" s="1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2.75" customHeight="1" x14ac:dyDescent="0.2">
      <c r="A42" s="118"/>
      <c r="B42" s="129"/>
      <c r="C42" s="90"/>
      <c r="D42" s="47"/>
      <c r="E42" s="48"/>
      <c r="F42" s="47"/>
      <c r="G42" s="48"/>
      <c r="H42" s="49"/>
      <c r="I42" s="15"/>
      <c r="J42" s="47"/>
      <c r="K42" s="48"/>
      <c r="L42" s="47"/>
      <c r="M42" s="48"/>
      <c r="N42" s="49"/>
      <c r="O42" s="15"/>
      <c r="P42" s="47"/>
      <c r="Q42" s="48"/>
      <c r="R42" s="47"/>
      <c r="S42" s="48"/>
      <c r="T42" s="49"/>
      <c r="U42" s="15"/>
      <c r="V42" s="47"/>
      <c r="W42" s="48"/>
      <c r="X42" s="47"/>
      <c r="Y42" s="48"/>
      <c r="Z42" s="49"/>
      <c r="AA42" s="15"/>
      <c r="AB42" s="50"/>
      <c r="AC42" s="15"/>
      <c r="AD42" s="49"/>
    </row>
    <row r="43" spans="1:30" ht="12.75" customHeight="1" x14ac:dyDescent="0.2">
      <c r="A43" s="118"/>
      <c r="B43" s="129"/>
      <c r="C43" s="90"/>
      <c r="D43" s="47"/>
      <c r="E43" s="48"/>
      <c r="F43" s="47"/>
      <c r="G43" s="48"/>
      <c r="H43" s="49"/>
      <c r="I43" s="15"/>
      <c r="J43" s="47"/>
      <c r="K43" s="48"/>
      <c r="L43" s="47"/>
      <c r="M43" s="48"/>
      <c r="N43" s="49"/>
      <c r="O43" s="15"/>
      <c r="P43" s="47"/>
      <c r="Q43" s="48"/>
      <c r="R43" s="47"/>
      <c r="S43" s="48"/>
      <c r="T43" s="49"/>
      <c r="U43" s="15"/>
      <c r="V43" s="47"/>
      <c r="W43" s="48"/>
      <c r="X43" s="47"/>
      <c r="Y43" s="48"/>
      <c r="Z43" s="49"/>
      <c r="AA43" s="15"/>
      <c r="AB43" s="50"/>
      <c r="AC43" s="15"/>
      <c r="AD43" s="49"/>
    </row>
    <row r="44" spans="1:30" ht="12.75" customHeight="1" x14ac:dyDescent="0.2">
      <c r="A44" s="118"/>
      <c r="B44" s="129"/>
      <c r="C44" s="90"/>
      <c r="D44" s="47"/>
      <c r="E44" s="48"/>
      <c r="F44" s="47"/>
      <c r="G44" s="48"/>
      <c r="H44" s="49"/>
      <c r="I44" s="15"/>
      <c r="J44" s="47"/>
      <c r="K44" s="48"/>
      <c r="L44" s="47"/>
      <c r="M44" s="48"/>
      <c r="N44" s="49"/>
      <c r="O44" s="15"/>
      <c r="P44" s="47"/>
      <c r="Q44" s="48"/>
      <c r="R44" s="47"/>
      <c r="S44" s="48"/>
      <c r="T44" s="49"/>
      <c r="U44" s="15"/>
      <c r="V44" s="47"/>
      <c r="W44" s="48"/>
      <c r="X44" s="47"/>
      <c r="Y44" s="48"/>
      <c r="Z44" s="49"/>
      <c r="AA44" s="15"/>
      <c r="AB44" s="50"/>
      <c r="AC44" s="15"/>
      <c r="AD44" s="49"/>
    </row>
    <row r="45" spans="1:30" ht="12.75" customHeight="1" x14ac:dyDescent="0.2">
      <c r="A45" s="118"/>
      <c r="B45" s="129"/>
      <c r="C45" s="90"/>
      <c r="D45" s="47"/>
      <c r="E45" s="48"/>
      <c r="F45" s="47"/>
      <c r="G45" s="48"/>
      <c r="H45" s="49"/>
      <c r="I45" s="15"/>
      <c r="J45" s="47"/>
      <c r="K45" s="48"/>
      <c r="L45" s="47"/>
      <c r="M45" s="48"/>
      <c r="N45" s="49"/>
      <c r="O45" s="15"/>
      <c r="P45" s="47"/>
      <c r="Q45" s="48"/>
      <c r="R45" s="47"/>
      <c r="S45" s="48"/>
      <c r="T45" s="49"/>
      <c r="U45" s="15"/>
      <c r="V45" s="47"/>
      <c r="W45" s="48"/>
      <c r="X45" s="47"/>
      <c r="Y45" s="48"/>
      <c r="Z45" s="49"/>
      <c r="AA45" s="15"/>
      <c r="AB45" s="50"/>
      <c r="AC45" s="15"/>
      <c r="AD45" s="49"/>
    </row>
    <row r="46" spans="1:30" ht="12.75" customHeight="1" x14ac:dyDescent="0.2">
      <c r="A46" s="118"/>
      <c r="B46" s="129"/>
      <c r="C46" s="90"/>
      <c r="D46" s="47"/>
      <c r="E46" s="48"/>
      <c r="F46" s="47"/>
      <c r="G46" s="48"/>
      <c r="H46" s="49"/>
      <c r="I46" s="15"/>
      <c r="J46" s="47"/>
      <c r="K46" s="48"/>
      <c r="L46" s="47"/>
      <c r="M46" s="48"/>
      <c r="N46" s="49"/>
      <c r="O46" s="15"/>
      <c r="P46" s="47"/>
      <c r="Q46" s="48"/>
      <c r="R46" s="47"/>
      <c r="S46" s="48"/>
      <c r="T46" s="49"/>
      <c r="U46" s="15"/>
      <c r="V46" s="47"/>
      <c r="W46" s="48"/>
      <c r="X46" s="47"/>
      <c r="Y46" s="48"/>
      <c r="Z46" s="49"/>
      <c r="AA46" s="15"/>
      <c r="AB46" s="50"/>
      <c r="AC46" s="15"/>
      <c r="AD46" s="49"/>
    </row>
    <row r="47" spans="1:30" ht="12.75" customHeight="1" x14ac:dyDescent="0.2">
      <c r="A47" s="118"/>
      <c r="B47" s="129"/>
      <c r="C47" s="90"/>
      <c r="D47" s="47"/>
      <c r="E47" s="48"/>
      <c r="F47" s="47"/>
      <c r="G47" s="48"/>
      <c r="H47" s="49"/>
      <c r="I47" s="15"/>
      <c r="J47" s="47"/>
      <c r="K47" s="48"/>
      <c r="L47" s="47"/>
      <c r="M47" s="48"/>
      <c r="N47" s="49"/>
      <c r="O47" s="15"/>
      <c r="P47" s="47"/>
      <c r="Q47" s="48"/>
      <c r="R47" s="47"/>
      <c r="S47" s="48"/>
      <c r="T47" s="49"/>
      <c r="U47" s="15"/>
      <c r="V47" s="47"/>
      <c r="W47" s="48"/>
      <c r="X47" s="47"/>
      <c r="Y47" s="48"/>
      <c r="Z47" s="49"/>
      <c r="AA47" s="15"/>
      <c r="AB47" s="50"/>
      <c r="AC47" s="15"/>
      <c r="AD47" s="49"/>
    </row>
    <row r="48" spans="1:30" ht="12.75" customHeight="1" x14ac:dyDescent="0.2">
      <c r="A48" s="118"/>
      <c r="B48" s="129"/>
      <c r="C48" s="90"/>
      <c r="D48" s="47"/>
      <c r="E48" s="48"/>
      <c r="F48" s="47"/>
      <c r="G48" s="48"/>
      <c r="H48" s="49"/>
      <c r="I48" s="15"/>
      <c r="J48" s="47"/>
      <c r="K48" s="48"/>
      <c r="L48" s="47"/>
      <c r="M48" s="48"/>
      <c r="N48" s="49"/>
      <c r="O48" s="15"/>
      <c r="P48" s="47"/>
      <c r="Q48" s="48"/>
      <c r="R48" s="47"/>
      <c r="S48" s="48"/>
      <c r="T48" s="49"/>
      <c r="U48" s="15"/>
      <c r="V48" s="47"/>
      <c r="W48" s="48"/>
      <c r="X48" s="47"/>
      <c r="Y48" s="48"/>
      <c r="Z48" s="49"/>
      <c r="AA48" s="15"/>
      <c r="AB48" s="50"/>
      <c r="AC48" s="15"/>
      <c r="AD48" s="49"/>
    </row>
    <row r="49" spans="1:30" ht="12.75" customHeight="1" x14ac:dyDescent="0.2">
      <c r="A49" s="118"/>
      <c r="B49" s="47"/>
      <c r="C49" s="215" t="s">
        <v>155</v>
      </c>
      <c r="D49" s="47"/>
      <c r="E49" s="48"/>
      <c r="F49" s="47"/>
      <c r="G49" s="48"/>
      <c r="H49" s="49"/>
      <c r="I49" s="15"/>
      <c r="J49" s="47"/>
      <c r="K49" s="48"/>
      <c r="L49" s="47"/>
      <c r="M49" s="48"/>
      <c r="N49" s="49"/>
      <c r="O49" s="15"/>
      <c r="P49" s="47"/>
      <c r="Q49" s="48"/>
      <c r="R49" s="47"/>
      <c r="S49" s="48"/>
      <c r="T49" s="49"/>
      <c r="U49" s="15"/>
      <c r="V49" s="47"/>
      <c r="W49" s="48"/>
      <c r="X49" s="47"/>
      <c r="Y49" s="48"/>
      <c r="Z49" s="49"/>
      <c r="AA49" s="15"/>
      <c r="AB49" s="50"/>
      <c r="AC49" s="15"/>
      <c r="AD49" s="20" t="s">
        <v>494</v>
      </c>
    </row>
    <row r="50" spans="1:30" x14ac:dyDescent="0.2">
      <c r="A50" s="15"/>
      <c r="B50" s="16" t="s">
        <v>21</v>
      </c>
      <c r="C50" s="20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3.5" thickBot="1" x14ac:dyDescent="0.25">
      <c r="A51" s="29" t="s">
        <v>3</v>
      </c>
      <c r="B51" s="22" t="s">
        <v>0</v>
      </c>
      <c r="C51" s="23"/>
      <c r="D51" s="24"/>
      <c r="E51" s="25" t="s">
        <v>1</v>
      </c>
      <c r="F51" s="25"/>
      <c r="G51" s="25"/>
      <c r="H51" s="23" t="s">
        <v>4</v>
      </c>
      <c r="I51" s="25"/>
      <c r="J51" s="25"/>
      <c r="K51" s="25" t="s">
        <v>2</v>
      </c>
      <c r="L51" s="25"/>
      <c r="M51" s="25"/>
      <c r="N51" s="23" t="s">
        <v>4</v>
      </c>
      <c r="O51" s="24"/>
      <c r="P51" s="26"/>
      <c r="Q51" s="25" t="s">
        <v>33</v>
      </c>
      <c r="R51" s="25"/>
      <c r="S51" s="25"/>
      <c r="T51" s="23" t="s">
        <v>4</v>
      </c>
      <c r="U51" s="24"/>
      <c r="V51" s="26"/>
      <c r="W51" s="25" t="s">
        <v>34</v>
      </c>
      <c r="X51" s="25"/>
      <c r="Y51" s="25"/>
      <c r="Z51" s="27" t="s">
        <v>4</v>
      </c>
      <c r="AA51" s="21"/>
      <c r="AB51" s="29" t="s">
        <v>31</v>
      </c>
      <c r="AC51" s="15"/>
      <c r="AD51" s="29" t="s">
        <v>32</v>
      </c>
    </row>
    <row r="52" spans="1:30" ht="13.5" thickTop="1" x14ac:dyDescent="0.2">
      <c r="A52" s="164" t="s">
        <v>5</v>
      </c>
      <c r="B52" s="130" t="s">
        <v>352</v>
      </c>
      <c r="C52" s="83" t="s">
        <v>157</v>
      </c>
      <c r="D52" s="30">
        <v>9</v>
      </c>
      <c r="E52" s="31" t="s">
        <v>91</v>
      </c>
      <c r="F52" s="30">
        <v>7</v>
      </c>
      <c r="G52" s="31" t="s">
        <v>71</v>
      </c>
      <c r="H52" s="33">
        <f t="shared" ref="H52:H63" si="10">SUM(D52:F52)</f>
        <v>16</v>
      </c>
      <c r="I52" s="15"/>
      <c r="J52" s="54">
        <v>9</v>
      </c>
      <c r="K52" s="31" t="s">
        <v>108</v>
      </c>
      <c r="L52" s="55">
        <v>9</v>
      </c>
      <c r="M52" s="31" t="s">
        <v>79</v>
      </c>
      <c r="N52" s="33">
        <f t="shared" ref="N52:N63" si="11">SUM(J52,L52)</f>
        <v>18</v>
      </c>
      <c r="O52" s="15"/>
      <c r="P52" s="30">
        <v>9</v>
      </c>
      <c r="Q52" s="31" t="s">
        <v>93</v>
      </c>
      <c r="R52" s="30">
        <v>6</v>
      </c>
      <c r="S52" s="31" t="s">
        <v>77</v>
      </c>
      <c r="T52" s="33">
        <f t="shared" ref="T52:T63" si="12">SUM(P52,R52)</f>
        <v>15</v>
      </c>
      <c r="U52" s="15"/>
      <c r="V52" s="30"/>
      <c r="W52" s="31"/>
      <c r="X52" s="35"/>
      <c r="Y52" s="31"/>
      <c r="Z52" s="33">
        <f t="shared" ref="Z52:Z63" si="13">SUM(V52,X52)</f>
        <v>0</v>
      </c>
      <c r="AA52" s="15"/>
      <c r="AB52" s="36"/>
      <c r="AC52" s="15"/>
      <c r="AD52" s="37">
        <f t="shared" ref="AD52:AD63" si="14">SUM(H52,N52,T52,Z52,AB52)-MIN(H52,N52,T52,Z52)</f>
        <v>49</v>
      </c>
    </row>
    <row r="53" spans="1:30" x14ac:dyDescent="0.2">
      <c r="A53" s="164" t="s">
        <v>49</v>
      </c>
      <c r="B53" s="175" t="s">
        <v>156</v>
      </c>
      <c r="C53" s="83" t="s">
        <v>157</v>
      </c>
      <c r="D53" s="30">
        <v>9</v>
      </c>
      <c r="E53" s="31" t="s">
        <v>78</v>
      </c>
      <c r="F53" s="32">
        <v>9</v>
      </c>
      <c r="G53" s="31" t="s">
        <v>71</v>
      </c>
      <c r="H53" s="44">
        <f t="shared" si="10"/>
        <v>18</v>
      </c>
      <c r="I53" s="21"/>
      <c r="J53" s="56">
        <v>9</v>
      </c>
      <c r="K53" s="40" t="s">
        <v>81</v>
      </c>
      <c r="L53" s="57">
        <v>9</v>
      </c>
      <c r="M53" s="40" t="s">
        <v>113</v>
      </c>
      <c r="N53" s="33">
        <f t="shared" si="11"/>
        <v>18</v>
      </c>
      <c r="O53" s="21"/>
      <c r="P53" s="39" t="s">
        <v>67</v>
      </c>
      <c r="Q53" s="40" t="s">
        <v>93</v>
      </c>
      <c r="R53" s="41" t="s">
        <v>67</v>
      </c>
      <c r="S53" s="40" t="s">
        <v>79</v>
      </c>
      <c r="T53" s="33">
        <f t="shared" si="12"/>
        <v>0</v>
      </c>
      <c r="U53" s="21"/>
      <c r="V53" s="39"/>
      <c r="W53" s="40"/>
      <c r="X53" s="41"/>
      <c r="Y53" s="40"/>
      <c r="Z53" s="33">
        <f t="shared" si="13"/>
        <v>0</v>
      </c>
      <c r="AA53" s="21"/>
      <c r="AB53" s="45"/>
      <c r="AC53" s="21"/>
      <c r="AD53" s="37">
        <f t="shared" si="14"/>
        <v>36</v>
      </c>
    </row>
    <row r="54" spans="1:30" x14ac:dyDescent="0.2">
      <c r="A54" s="164" t="s">
        <v>50</v>
      </c>
      <c r="B54" s="131" t="s">
        <v>430</v>
      </c>
      <c r="C54" s="83" t="s">
        <v>177</v>
      </c>
      <c r="D54" s="30"/>
      <c r="E54" s="31"/>
      <c r="F54" s="35"/>
      <c r="G54" s="31"/>
      <c r="H54" s="44">
        <f t="shared" si="10"/>
        <v>0</v>
      </c>
      <c r="I54" s="15"/>
      <c r="J54" s="56">
        <v>9</v>
      </c>
      <c r="K54" s="40" t="s">
        <v>82</v>
      </c>
      <c r="L54" s="57">
        <v>9</v>
      </c>
      <c r="M54" s="40" t="s">
        <v>77</v>
      </c>
      <c r="N54" s="33">
        <f t="shared" si="11"/>
        <v>18</v>
      </c>
      <c r="O54" s="15"/>
      <c r="P54" s="39">
        <v>7</v>
      </c>
      <c r="Q54" s="40" t="s">
        <v>69</v>
      </c>
      <c r="R54" s="41">
        <v>9</v>
      </c>
      <c r="S54" s="40" t="s">
        <v>81</v>
      </c>
      <c r="T54" s="33">
        <f t="shared" si="12"/>
        <v>16</v>
      </c>
      <c r="U54" s="15"/>
      <c r="V54" s="39"/>
      <c r="W54" s="40"/>
      <c r="X54" s="41"/>
      <c r="Y54" s="40"/>
      <c r="Z54" s="33">
        <f t="shared" si="13"/>
        <v>0</v>
      </c>
      <c r="AA54" s="15"/>
      <c r="AB54" s="45"/>
      <c r="AC54" s="15"/>
      <c r="AD54" s="37">
        <f t="shared" si="14"/>
        <v>34</v>
      </c>
    </row>
    <row r="55" spans="1:30" x14ac:dyDescent="0.2">
      <c r="A55" s="164" t="s">
        <v>51</v>
      </c>
      <c r="B55" s="190" t="s">
        <v>191</v>
      </c>
      <c r="C55" s="83" t="s">
        <v>157</v>
      </c>
      <c r="D55" s="30">
        <v>9</v>
      </c>
      <c r="E55" s="31" t="s">
        <v>79</v>
      </c>
      <c r="F55" s="32">
        <v>9</v>
      </c>
      <c r="G55" s="31" t="s">
        <v>109</v>
      </c>
      <c r="H55" s="44">
        <f t="shared" si="10"/>
        <v>18</v>
      </c>
      <c r="I55" s="15"/>
      <c r="J55" s="56"/>
      <c r="K55" s="40"/>
      <c r="L55" s="57"/>
      <c r="M55" s="40"/>
      <c r="N55" s="33">
        <f t="shared" si="11"/>
        <v>0</v>
      </c>
      <c r="O55" s="15"/>
      <c r="P55" s="39">
        <v>9</v>
      </c>
      <c r="Q55" s="40" t="s">
        <v>88</v>
      </c>
      <c r="R55" s="41">
        <v>6</v>
      </c>
      <c r="S55" s="40" t="s">
        <v>69</v>
      </c>
      <c r="T55" s="33">
        <f t="shared" si="12"/>
        <v>15</v>
      </c>
      <c r="U55" s="15"/>
      <c r="V55" s="39"/>
      <c r="W55" s="40"/>
      <c r="X55" s="41"/>
      <c r="Y55" s="40"/>
      <c r="Z55" s="33">
        <f t="shared" si="13"/>
        <v>0</v>
      </c>
      <c r="AA55" s="15"/>
      <c r="AB55" s="45"/>
      <c r="AC55" s="15"/>
      <c r="AD55" s="37">
        <f t="shared" si="14"/>
        <v>33</v>
      </c>
    </row>
    <row r="56" spans="1:30" x14ac:dyDescent="0.2">
      <c r="A56" s="164" t="s">
        <v>53</v>
      </c>
      <c r="B56" s="131" t="s">
        <v>283</v>
      </c>
      <c r="C56" s="83" t="s">
        <v>171</v>
      </c>
      <c r="D56" s="30">
        <v>7</v>
      </c>
      <c r="E56" s="31" t="s">
        <v>80</v>
      </c>
      <c r="F56" s="32">
        <v>9</v>
      </c>
      <c r="G56" s="31" t="s">
        <v>69</v>
      </c>
      <c r="H56" s="44">
        <f t="shared" si="10"/>
        <v>16</v>
      </c>
      <c r="I56" s="15"/>
      <c r="J56" s="56">
        <v>7</v>
      </c>
      <c r="K56" s="40" t="s">
        <v>81</v>
      </c>
      <c r="L56" s="57">
        <v>7</v>
      </c>
      <c r="M56" s="40" t="s">
        <v>93</v>
      </c>
      <c r="N56" s="33">
        <f t="shared" si="11"/>
        <v>14</v>
      </c>
      <c r="O56" s="15"/>
      <c r="P56" s="39"/>
      <c r="Q56" s="40"/>
      <c r="R56" s="41"/>
      <c r="S56" s="40"/>
      <c r="T56" s="33">
        <f t="shared" si="12"/>
        <v>0</v>
      </c>
      <c r="U56" s="15"/>
      <c r="V56" s="39"/>
      <c r="W56" s="40"/>
      <c r="X56" s="41"/>
      <c r="Y56" s="40"/>
      <c r="Z56" s="33">
        <f t="shared" si="13"/>
        <v>0</v>
      </c>
      <c r="AA56" s="15"/>
      <c r="AB56" s="45"/>
      <c r="AC56" s="15"/>
      <c r="AD56" s="37">
        <f t="shared" si="14"/>
        <v>30</v>
      </c>
    </row>
    <row r="57" spans="1:30" x14ac:dyDescent="0.2">
      <c r="A57" s="164" t="s">
        <v>52</v>
      </c>
      <c r="B57" s="131" t="s">
        <v>282</v>
      </c>
      <c r="C57" s="83" t="s">
        <v>157</v>
      </c>
      <c r="D57" s="30">
        <v>9</v>
      </c>
      <c r="E57" s="31" t="s">
        <v>80</v>
      </c>
      <c r="F57" s="32">
        <v>9</v>
      </c>
      <c r="G57" s="31" t="s">
        <v>81</v>
      </c>
      <c r="H57" s="44">
        <f t="shared" si="10"/>
        <v>18</v>
      </c>
      <c r="I57" s="15"/>
      <c r="J57" s="56"/>
      <c r="K57" s="40"/>
      <c r="L57" s="57"/>
      <c r="M57" s="40"/>
      <c r="N57" s="33">
        <f t="shared" si="11"/>
        <v>0</v>
      </c>
      <c r="O57" s="15"/>
      <c r="P57" s="39"/>
      <c r="Q57" s="40"/>
      <c r="R57" s="41"/>
      <c r="S57" s="40"/>
      <c r="T57" s="33">
        <f t="shared" si="12"/>
        <v>0</v>
      </c>
      <c r="U57" s="15"/>
      <c r="V57" s="39"/>
      <c r="W57" s="40"/>
      <c r="X57" s="41"/>
      <c r="Y57" s="40"/>
      <c r="Z57" s="33">
        <f t="shared" si="13"/>
        <v>0</v>
      </c>
      <c r="AA57" s="15"/>
      <c r="AB57" s="45"/>
      <c r="AC57" s="15"/>
      <c r="AD57" s="37">
        <f t="shared" si="14"/>
        <v>18</v>
      </c>
    </row>
    <row r="58" spans="1:30" x14ac:dyDescent="0.2">
      <c r="A58" s="164" t="s">
        <v>52</v>
      </c>
      <c r="B58" s="190" t="s">
        <v>475</v>
      </c>
      <c r="C58" s="83" t="s">
        <v>476</v>
      </c>
      <c r="D58" s="30"/>
      <c r="E58" s="31"/>
      <c r="F58" s="32"/>
      <c r="G58" s="31"/>
      <c r="H58" s="44">
        <f t="shared" si="10"/>
        <v>0</v>
      </c>
      <c r="I58" s="15"/>
      <c r="J58" s="56"/>
      <c r="K58" s="40"/>
      <c r="L58" s="57"/>
      <c r="M58" s="40"/>
      <c r="N58" s="44">
        <f t="shared" si="11"/>
        <v>0</v>
      </c>
      <c r="O58" s="15"/>
      <c r="P58" s="39">
        <v>9</v>
      </c>
      <c r="Q58" s="40" t="s">
        <v>77</v>
      </c>
      <c r="R58" s="41">
        <v>9</v>
      </c>
      <c r="S58" s="40" t="s">
        <v>79</v>
      </c>
      <c r="T58" s="44">
        <f t="shared" si="12"/>
        <v>18</v>
      </c>
      <c r="U58" s="15"/>
      <c r="V58" s="39"/>
      <c r="W58" s="40"/>
      <c r="X58" s="41"/>
      <c r="Y58" s="40"/>
      <c r="Z58" s="44">
        <f t="shared" si="13"/>
        <v>0</v>
      </c>
      <c r="AA58" s="15"/>
      <c r="AB58" s="45"/>
      <c r="AC58" s="15"/>
      <c r="AD58" s="37">
        <f t="shared" si="14"/>
        <v>18</v>
      </c>
    </row>
    <row r="59" spans="1:30" x14ac:dyDescent="0.2">
      <c r="A59" s="164" t="s">
        <v>55</v>
      </c>
      <c r="B59" s="184" t="s">
        <v>432</v>
      </c>
      <c r="C59" s="87" t="s">
        <v>308</v>
      </c>
      <c r="D59" s="39"/>
      <c r="E59" s="40"/>
      <c r="F59" s="42"/>
      <c r="G59" s="40"/>
      <c r="H59" s="44">
        <f t="shared" si="10"/>
        <v>0</v>
      </c>
      <c r="I59" s="15"/>
      <c r="J59" s="56">
        <v>9</v>
      </c>
      <c r="K59" s="40" t="s">
        <v>69</v>
      </c>
      <c r="L59" s="57">
        <v>7</v>
      </c>
      <c r="M59" s="40" t="s">
        <v>79</v>
      </c>
      <c r="N59" s="44">
        <f t="shared" si="11"/>
        <v>16</v>
      </c>
      <c r="O59" s="15"/>
      <c r="P59" s="39"/>
      <c r="Q59" s="40"/>
      <c r="R59" s="41"/>
      <c r="S59" s="40"/>
      <c r="T59" s="44">
        <f t="shared" si="12"/>
        <v>0</v>
      </c>
      <c r="U59" s="15"/>
      <c r="V59" s="39"/>
      <c r="W59" s="40"/>
      <c r="X59" s="41"/>
      <c r="Y59" s="40"/>
      <c r="Z59" s="44">
        <f t="shared" si="13"/>
        <v>0</v>
      </c>
      <c r="AA59" s="15"/>
      <c r="AB59" s="45"/>
      <c r="AC59" s="15"/>
      <c r="AD59" s="37">
        <f t="shared" si="14"/>
        <v>16</v>
      </c>
    </row>
    <row r="60" spans="1:30" x14ac:dyDescent="0.2">
      <c r="A60" s="164" t="s">
        <v>48</v>
      </c>
      <c r="B60" s="182" t="s">
        <v>477</v>
      </c>
      <c r="C60" s="87" t="s">
        <v>157</v>
      </c>
      <c r="D60" s="56"/>
      <c r="E60" s="40"/>
      <c r="F60" s="56"/>
      <c r="G60" s="40"/>
      <c r="H60" s="44">
        <f t="shared" si="10"/>
        <v>0</v>
      </c>
      <c r="I60" s="15"/>
      <c r="J60" s="56"/>
      <c r="K60" s="40"/>
      <c r="L60" s="57"/>
      <c r="M60" s="40"/>
      <c r="N60" s="44">
        <f t="shared" si="11"/>
        <v>0</v>
      </c>
      <c r="O60" s="15"/>
      <c r="P60" s="39">
        <v>7</v>
      </c>
      <c r="Q60" s="40" t="s">
        <v>79</v>
      </c>
      <c r="R60" s="41">
        <v>7</v>
      </c>
      <c r="S60" s="40" t="s">
        <v>81</v>
      </c>
      <c r="T60" s="44">
        <f t="shared" si="12"/>
        <v>14</v>
      </c>
      <c r="U60" s="15"/>
      <c r="V60" s="39"/>
      <c r="W60" s="40"/>
      <c r="X60" s="41"/>
      <c r="Y60" s="40"/>
      <c r="Z60" s="44">
        <f t="shared" si="13"/>
        <v>0</v>
      </c>
      <c r="AA60" s="15"/>
      <c r="AB60" s="45"/>
      <c r="AC60" s="15"/>
      <c r="AD60" s="37">
        <f t="shared" si="14"/>
        <v>14</v>
      </c>
    </row>
    <row r="61" spans="1:30" x14ac:dyDescent="0.2">
      <c r="A61" s="164" t="s">
        <v>56</v>
      </c>
      <c r="B61" s="188" t="s">
        <v>478</v>
      </c>
      <c r="C61" s="83" t="s">
        <v>157</v>
      </c>
      <c r="D61" s="54"/>
      <c r="E61" s="31"/>
      <c r="F61" s="55"/>
      <c r="G61" s="31"/>
      <c r="H61" s="44">
        <f t="shared" si="10"/>
        <v>0</v>
      </c>
      <c r="I61" s="15"/>
      <c r="J61" s="56"/>
      <c r="K61" s="40"/>
      <c r="L61" s="57"/>
      <c r="M61" s="40"/>
      <c r="N61" s="44">
        <f t="shared" si="11"/>
        <v>0</v>
      </c>
      <c r="O61" s="15"/>
      <c r="P61" s="39">
        <v>6</v>
      </c>
      <c r="Q61" s="40" t="s">
        <v>79</v>
      </c>
      <c r="R61" s="41">
        <v>6</v>
      </c>
      <c r="S61" s="40" t="s">
        <v>81</v>
      </c>
      <c r="T61" s="44">
        <f t="shared" si="12"/>
        <v>12</v>
      </c>
      <c r="U61" s="15"/>
      <c r="V61" s="39"/>
      <c r="W61" s="40"/>
      <c r="X61" s="41"/>
      <c r="Y61" s="40"/>
      <c r="Z61" s="44">
        <f t="shared" si="13"/>
        <v>0</v>
      </c>
      <c r="AA61" s="15"/>
      <c r="AB61" s="45"/>
      <c r="AC61" s="15"/>
      <c r="AD61" s="37">
        <f t="shared" si="14"/>
        <v>12</v>
      </c>
    </row>
    <row r="62" spans="1:30" x14ac:dyDescent="0.2">
      <c r="A62" s="164" t="s">
        <v>56</v>
      </c>
      <c r="B62" s="191" t="s">
        <v>433</v>
      </c>
      <c r="C62" s="86" t="s">
        <v>171</v>
      </c>
      <c r="D62" s="56"/>
      <c r="E62" s="40"/>
      <c r="F62" s="56"/>
      <c r="G62" s="40"/>
      <c r="H62" s="44">
        <f t="shared" si="10"/>
        <v>0</v>
      </c>
      <c r="I62" s="15"/>
      <c r="J62" s="56" t="s">
        <v>68</v>
      </c>
      <c r="K62" s="40" t="s">
        <v>69</v>
      </c>
      <c r="L62" s="57">
        <v>9</v>
      </c>
      <c r="M62" s="40" t="s">
        <v>93</v>
      </c>
      <c r="N62" s="44">
        <f t="shared" si="11"/>
        <v>9</v>
      </c>
      <c r="O62" s="15"/>
      <c r="P62" s="39"/>
      <c r="Q62" s="40"/>
      <c r="R62" s="41"/>
      <c r="S62" s="40"/>
      <c r="T62" s="44">
        <f t="shared" si="12"/>
        <v>0</v>
      </c>
      <c r="U62" s="15"/>
      <c r="V62" s="39"/>
      <c r="W62" s="40"/>
      <c r="X62" s="41"/>
      <c r="Y62" s="40"/>
      <c r="Z62" s="44">
        <f t="shared" si="13"/>
        <v>0</v>
      </c>
      <c r="AA62" s="15"/>
      <c r="AB62" s="45"/>
      <c r="AC62" s="15"/>
      <c r="AD62" s="37">
        <f t="shared" si="14"/>
        <v>9</v>
      </c>
    </row>
    <row r="63" spans="1:30" x14ac:dyDescent="0.2">
      <c r="A63" s="164" t="s">
        <v>54</v>
      </c>
      <c r="B63" s="188" t="s">
        <v>451</v>
      </c>
      <c r="C63" s="86" t="s">
        <v>157</v>
      </c>
      <c r="D63" s="56"/>
      <c r="E63" s="40"/>
      <c r="F63" s="56"/>
      <c r="G63" s="40"/>
      <c r="H63" s="44">
        <f t="shared" si="10"/>
        <v>0</v>
      </c>
      <c r="I63" s="15"/>
      <c r="J63" s="56"/>
      <c r="K63" s="40"/>
      <c r="L63" s="57"/>
      <c r="M63" s="40"/>
      <c r="N63" s="44">
        <f t="shared" si="11"/>
        <v>0</v>
      </c>
      <c r="O63" s="15"/>
      <c r="P63" s="39" t="s">
        <v>67</v>
      </c>
      <c r="Q63" s="40" t="s">
        <v>88</v>
      </c>
      <c r="R63" s="41">
        <v>7</v>
      </c>
      <c r="S63" s="40" t="s">
        <v>77</v>
      </c>
      <c r="T63" s="44">
        <f t="shared" si="12"/>
        <v>7</v>
      </c>
      <c r="U63" s="15"/>
      <c r="V63" s="39"/>
      <c r="W63" s="40"/>
      <c r="X63" s="41"/>
      <c r="Y63" s="40"/>
      <c r="Z63" s="44">
        <f t="shared" si="13"/>
        <v>0</v>
      </c>
      <c r="AA63" s="15"/>
      <c r="AB63" s="45"/>
      <c r="AC63" s="15"/>
      <c r="AD63" s="37">
        <f t="shared" si="14"/>
        <v>7</v>
      </c>
    </row>
  </sheetData>
  <sheetProtection selectLockedCells="1" selectUnlockedCells="1"/>
  <sortState ref="B52:AD63">
    <sortCondition descending="1" ref="AD52"/>
  </sortState>
  <phoneticPr fontId="0" type="noConversion"/>
  <dataValidations count="5">
    <dataValidation type="list" allowBlank="1" showInputMessage="1" showErrorMessage="1" sqref="B52:B53 B4:B6">
      <formula1>NOMES</formula1>
    </dataValidation>
    <dataValidation type="list" allowBlank="1" showInputMessage="1" showErrorMessage="1" sqref="C4:C15 C52:C58 C61">
      <formula1>ENTIDADE</formula1>
    </dataValidation>
    <dataValidation type="list" allowBlank="1" showInputMessage="1" showErrorMessage="1" sqref="G52 E52:E58 E4:E15 E61">
      <formula1>PROVAS</formula1>
    </dataValidation>
    <dataValidation type="list" allowBlank="1" showInputMessage="1" showErrorMessage="1" sqref="D52:D58 F52 D4:D15 D61">
      <formula1>PONTUAÇÃO</formula1>
    </dataValidation>
    <dataValidation type="list" allowBlank="1" showInputMessage="1" showErrorMessage="1" sqref="A4:A29 A52:A63">
      <formula1>COLOCAÇÃO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opLeftCell="A28" workbookViewId="0">
      <selection activeCell="X45" sqref="X45"/>
    </sheetView>
  </sheetViews>
  <sheetFormatPr defaultRowHeight="12.75" x14ac:dyDescent="0.2"/>
  <cols>
    <col min="1" max="1" width="3.42578125" customWidth="1"/>
    <col min="2" max="2" width="25.7109375" customWidth="1"/>
    <col min="3" max="3" width="6.85546875" customWidth="1"/>
    <col min="4" max="4" width="3.5703125" customWidth="1"/>
    <col min="5" max="5" width="4" customWidth="1"/>
    <col min="6" max="6" width="3" customWidth="1"/>
    <col min="7" max="7" width="3.85546875" customWidth="1"/>
    <col min="8" max="8" width="3" customWidth="1"/>
    <col min="9" max="9" width="1.140625" customWidth="1"/>
    <col min="10" max="10" width="3.28515625" customWidth="1"/>
    <col min="11" max="11" width="4" customWidth="1"/>
    <col min="12" max="12" width="3.42578125" customWidth="1"/>
    <col min="13" max="13" width="4" customWidth="1"/>
    <col min="14" max="14" width="3.28515625" customWidth="1"/>
    <col min="15" max="15" width="1.5703125" customWidth="1"/>
    <col min="16" max="16" width="3.5703125" customWidth="1"/>
    <col min="17" max="17" width="4" customWidth="1"/>
    <col min="18" max="18" width="3.28515625" customWidth="1"/>
    <col min="19" max="19" width="3.85546875" customWidth="1"/>
    <col min="20" max="20" width="3" customWidth="1"/>
    <col min="21" max="21" width="1.42578125" customWidth="1"/>
    <col min="22" max="22" width="3.5703125" customWidth="1"/>
    <col min="23" max="23" width="4.140625" customWidth="1"/>
    <col min="24" max="24" width="3.42578125" customWidth="1"/>
    <col min="25" max="25" width="4" customWidth="1"/>
    <col min="26" max="26" width="3.140625" customWidth="1"/>
    <col min="27" max="27" width="1.42578125" customWidth="1"/>
    <col min="28" max="28" width="6.85546875" customWidth="1"/>
    <col min="29" max="29" width="1.28515625" customWidth="1"/>
    <col min="30" max="30" width="7.42578125" customWidth="1"/>
    <col min="31" max="31" width="9.140625" style="132"/>
  </cols>
  <sheetData>
    <row r="1" spans="1:30" x14ac:dyDescent="0.2">
      <c r="A1" s="58"/>
      <c r="B1" s="58"/>
      <c r="C1" s="215" t="s">
        <v>155</v>
      </c>
      <c r="D1" s="58"/>
      <c r="E1" s="16"/>
      <c r="F1" s="58"/>
      <c r="G1" s="15"/>
      <c r="H1" s="16"/>
      <c r="I1" s="16"/>
      <c r="J1" s="16"/>
      <c r="K1" s="59"/>
      <c r="L1" s="16"/>
      <c r="M1" s="16"/>
      <c r="N1" s="16"/>
      <c r="O1" s="16"/>
      <c r="P1" s="16"/>
      <c r="Q1" s="16"/>
      <c r="R1" s="16"/>
      <c r="S1" s="58"/>
      <c r="T1" s="58"/>
      <c r="U1" s="15"/>
      <c r="V1" s="15"/>
      <c r="W1" s="15"/>
      <c r="X1" s="15"/>
      <c r="Y1" s="15"/>
      <c r="Z1" s="15"/>
      <c r="AA1" s="15"/>
      <c r="AB1" s="15"/>
      <c r="AC1" s="15"/>
      <c r="AD1" s="20" t="s">
        <v>495</v>
      </c>
    </row>
    <row r="2" spans="1:30" x14ac:dyDescent="0.2">
      <c r="A2" s="58"/>
      <c r="B2" s="16" t="s">
        <v>9</v>
      </c>
      <c r="C2" s="16"/>
      <c r="D2" s="58"/>
      <c r="E2" s="58"/>
      <c r="F2" s="58"/>
      <c r="G2" s="58"/>
      <c r="H2" s="58"/>
      <c r="I2" s="58"/>
      <c r="J2" s="58"/>
      <c r="K2" s="60"/>
      <c r="L2" s="58"/>
      <c r="M2" s="58"/>
      <c r="N2" s="58"/>
      <c r="O2" s="58"/>
      <c r="P2" s="58"/>
      <c r="Q2" s="58"/>
      <c r="R2" s="58"/>
      <c r="S2" s="58"/>
      <c r="T2" s="58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29" t="s">
        <v>3</v>
      </c>
      <c r="B3" s="23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30" t="s">
        <v>363</v>
      </c>
      <c r="C4" s="83" t="s">
        <v>234</v>
      </c>
      <c r="D4" s="30">
        <v>9</v>
      </c>
      <c r="E4" s="31" t="s">
        <v>91</v>
      </c>
      <c r="F4" s="32">
        <v>9</v>
      </c>
      <c r="G4" s="31" t="s">
        <v>77</v>
      </c>
      <c r="H4" s="33">
        <f t="shared" ref="H4:H32" si="0">SUM(D4,F4)</f>
        <v>18</v>
      </c>
      <c r="I4" s="15"/>
      <c r="J4" s="30">
        <v>9</v>
      </c>
      <c r="K4" s="62" t="s">
        <v>82</v>
      </c>
      <c r="L4" s="32">
        <v>7</v>
      </c>
      <c r="M4" s="31" t="s">
        <v>92</v>
      </c>
      <c r="N4" s="33">
        <f t="shared" ref="N4:N32" si="1">SUM(J4,L4)</f>
        <v>16</v>
      </c>
      <c r="O4" s="15"/>
      <c r="P4" s="30">
        <v>9</v>
      </c>
      <c r="Q4" s="31" t="s">
        <v>93</v>
      </c>
      <c r="R4" s="32">
        <v>7</v>
      </c>
      <c r="S4" s="31" t="s">
        <v>79</v>
      </c>
      <c r="T4" s="33">
        <f t="shared" ref="T4:T32" si="2">SUM(P4,R4)</f>
        <v>16</v>
      </c>
      <c r="U4" s="15"/>
      <c r="V4" s="30"/>
      <c r="W4" s="31"/>
      <c r="X4" s="32"/>
      <c r="Y4" s="31"/>
      <c r="Z4" s="33">
        <f t="shared" ref="Z4:Z32" si="3">SUM(V4,X4)</f>
        <v>0</v>
      </c>
      <c r="AA4" s="15"/>
      <c r="AB4" s="36"/>
      <c r="AC4" s="15"/>
      <c r="AD4" s="37">
        <f t="shared" ref="AD4:AD32" si="4">SUM(H4,N4,T4,Z4,AB4)-MIN(H4,N4,T4,Z4)</f>
        <v>50</v>
      </c>
    </row>
    <row r="5" spans="1:30" x14ac:dyDescent="0.2">
      <c r="A5" s="164" t="s">
        <v>49</v>
      </c>
      <c r="B5" s="131" t="s">
        <v>298</v>
      </c>
      <c r="C5" s="83" t="s">
        <v>171</v>
      </c>
      <c r="D5" s="30">
        <v>6</v>
      </c>
      <c r="E5" s="31" t="s">
        <v>80</v>
      </c>
      <c r="F5" s="32">
        <v>6</v>
      </c>
      <c r="G5" s="111" t="s">
        <v>69</v>
      </c>
      <c r="H5" s="33">
        <f t="shared" si="0"/>
        <v>12</v>
      </c>
      <c r="I5" s="15"/>
      <c r="J5" s="39">
        <v>6</v>
      </c>
      <c r="K5" s="63" t="s">
        <v>82</v>
      </c>
      <c r="L5" s="41">
        <v>9</v>
      </c>
      <c r="M5" s="40" t="s">
        <v>113</v>
      </c>
      <c r="N5" s="33">
        <f t="shared" si="1"/>
        <v>15</v>
      </c>
      <c r="O5" s="15"/>
      <c r="P5" s="39">
        <v>0</v>
      </c>
      <c r="Q5" s="110" t="s">
        <v>69</v>
      </c>
      <c r="R5" s="41">
        <v>9</v>
      </c>
      <c r="S5" s="40" t="s">
        <v>90</v>
      </c>
      <c r="T5" s="33">
        <f t="shared" si="2"/>
        <v>9</v>
      </c>
      <c r="U5" s="15"/>
      <c r="V5" s="39"/>
      <c r="W5" s="40"/>
      <c r="X5" s="41"/>
      <c r="Y5" s="40"/>
      <c r="Z5" s="33">
        <f t="shared" si="3"/>
        <v>0</v>
      </c>
      <c r="AA5" s="15"/>
      <c r="AB5" s="45"/>
      <c r="AC5" s="15"/>
      <c r="AD5" s="37">
        <f t="shared" si="4"/>
        <v>36</v>
      </c>
    </row>
    <row r="6" spans="1:30" x14ac:dyDescent="0.2">
      <c r="A6" s="164" t="s">
        <v>50</v>
      </c>
      <c r="B6" s="131" t="s">
        <v>233</v>
      </c>
      <c r="C6" s="83" t="s">
        <v>234</v>
      </c>
      <c r="D6" s="30">
        <v>6</v>
      </c>
      <c r="E6" s="31" t="s">
        <v>79</v>
      </c>
      <c r="F6" s="32">
        <v>7</v>
      </c>
      <c r="G6" s="31" t="s">
        <v>80</v>
      </c>
      <c r="H6" s="33">
        <f t="shared" si="0"/>
        <v>13</v>
      </c>
      <c r="I6" s="21"/>
      <c r="J6" s="39">
        <v>7</v>
      </c>
      <c r="K6" s="63" t="s">
        <v>108</v>
      </c>
      <c r="L6" s="41">
        <v>7</v>
      </c>
      <c r="M6" s="40" t="s">
        <v>69</v>
      </c>
      <c r="N6" s="33">
        <f t="shared" si="1"/>
        <v>14</v>
      </c>
      <c r="O6" s="15"/>
      <c r="P6" s="39">
        <v>5</v>
      </c>
      <c r="Q6" s="40" t="s">
        <v>88</v>
      </c>
      <c r="R6" s="41" t="s">
        <v>67</v>
      </c>
      <c r="S6" s="40" t="s">
        <v>77</v>
      </c>
      <c r="T6" s="33">
        <f t="shared" si="2"/>
        <v>5</v>
      </c>
      <c r="U6" s="15"/>
      <c r="V6" s="39"/>
      <c r="W6" s="40"/>
      <c r="X6" s="41"/>
      <c r="Y6" s="40"/>
      <c r="Z6" s="33">
        <f t="shared" si="3"/>
        <v>0</v>
      </c>
      <c r="AA6" s="15"/>
      <c r="AB6" s="45"/>
      <c r="AC6" s="15"/>
      <c r="AD6" s="37">
        <f t="shared" si="4"/>
        <v>32</v>
      </c>
    </row>
    <row r="7" spans="1:30" x14ac:dyDescent="0.2">
      <c r="A7" s="164" t="s">
        <v>50</v>
      </c>
      <c r="B7" s="131" t="s">
        <v>436</v>
      </c>
      <c r="C7" s="83" t="s">
        <v>171</v>
      </c>
      <c r="D7" s="30"/>
      <c r="E7" s="31"/>
      <c r="F7" s="32"/>
      <c r="G7" s="31"/>
      <c r="H7" s="33">
        <f t="shared" si="0"/>
        <v>0</v>
      </c>
      <c r="I7" s="21"/>
      <c r="J7" s="39">
        <v>9</v>
      </c>
      <c r="K7" s="63" t="s">
        <v>69</v>
      </c>
      <c r="L7" s="41">
        <v>7</v>
      </c>
      <c r="M7" s="40" t="s">
        <v>77</v>
      </c>
      <c r="N7" s="33">
        <f t="shared" si="1"/>
        <v>16</v>
      </c>
      <c r="O7" s="15"/>
      <c r="P7" s="39">
        <v>7</v>
      </c>
      <c r="Q7" s="40" t="s">
        <v>93</v>
      </c>
      <c r="R7" s="41">
        <v>9</v>
      </c>
      <c r="S7" s="40" t="s">
        <v>92</v>
      </c>
      <c r="T7" s="33">
        <f t="shared" si="2"/>
        <v>16</v>
      </c>
      <c r="U7" s="15"/>
      <c r="V7" s="39"/>
      <c r="W7" s="40"/>
      <c r="X7" s="41"/>
      <c r="Y7" s="40"/>
      <c r="Z7" s="33">
        <f t="shared" si="3"/>
        <v>0</v>
      </c>
      <c r="AA7" s="15"/>
      <c r="AB7" s="45"/>
      <c r="AC7" s="15"/>
      <c r="AD7" s="37">
        <f t="shared" si="4"/>
        <v>32</v>
      </c>
    </row>
    <row r="8" spans="1:30" x14ac:dyDescent="0.2">
      <c r="A8" s="164" t="s">
        <v>51</v>
      </c>
      <c r="B8" s="190" t="s">
        <v>173</v>
      </c>
      <c r="C8" s="83" t="s">
        <v>157</v>
      </c>
      <c r="D8" s="30">
        <v>9</v>
      </c>
      <c r="E8" s="31" t="s">
        <v>78</v>
      </c>
      <c r="F8" s="32">
        <v>6</v>
      </c>
      <c r="G8" s="31" t="s">
        <v>81</v>
      </c>
      <c r="H8" s="33">
        <f t="shared" si="0"/>
        <v>15</v>
      </c>
      <c r="I8" s="15"/>
      <c r="J8" s="39">
        <v>7</v>
      </c>
      <c r="K8" s="63" t="s">
        <v>82</v>
      </c>
      <c r="L8" s="41">
        <v>9</v>
      </c>
      <c r="M8" s="40" t="s">
        <v>92</v>
      </c>
      <c r="N8" s="33">
        <f t="shared" si="1"/>
        <v>16</v>
      </c>
      <c r="O8" s="15"/>
      <c r="P8" s="39" t="s">
        <v>67</v>
      </c>
      <c r="Q8" s="40" t="s">
        <v>88</v>
      </c>
      <c r="R8" s="41" t="s">
        <v>67</v>
      </c>
      <c r="S8" s="40" t="s">
        <v>77</v>
      </c>
      <c r="T8" s="33">
        <f t="shared" si="2"/>
        <v>0</v>
      </c>
      <c r="U8" s="15"/>
      <c r="V8" s="42"/>
      <c r="W8" s="40"/>
      <c r="X8" s="43"/>
      <c r="Y8" s="40"/>
      <c r="Z8" s="33">
        <f t="shared" si="3"/>
        <v>0</v>
      </c>
      <c r="AA8" s="15"/>
      <c r="AB8" s="45"/>
      <c r="AC8" s="15"/>
      <c r="AD8" s="37">
        <f t="shared" si="4"/>
        <v>31</v>
      </c>
    </row>
    <row r="9" spans="1:30" x14ac:dyDescent="0.2">
      <c r="A9" s="164" t="s">
        <v>51</v>
      </c>
      <c r="B9" s="131" t="s">
        <v>364</v>
      </c>
      <c r="C9" s="83" t="s">
        <v>171</v>
      </c>
      <c r="D9" s="30">
        <v>7</v>
      </c>
      <c r="E9" s="31" t="s">
        <v>91</v>
      </c>
      <c r="F9" s="32">
        <v>6</v>
      </c>
      <c r="G9" s="31" t="s">
        <v>77</v>
      </c>
      <c r="H9" s="33">
        <f t="shared" si="0"/>
        <v>13</v>
      </c>
      <c r="I9" s="15"/>
      <c r="J9" s="39"/>
      <c r="K9" s="63"/>
      <c r="L9" s="41"/>
      <c r="M9" s="40"/>
      <c r="N9" s="33">
        <f t="shared" si="1"/>
        <v>0</v>
      </c>
      <c r="O9" s="15"/>
      <c r="P9" s="39">
        <v>9</v>
      </c>
      <c r="Q9" s="40" t="s">
        <v>69</v>
      </c>
      <c r="R9" s="41">
        <v>9</v>
      </c>
      <c r="S9" s="40" t="s">
        <v>79</v>
      </c>
      <c r="T9" s="33">
        <f t="shared" si="2"/>
        <v>18</v>
      </c>
      <c r="U9" s="15"/>
      <c r="V9" s="39"/>
      <c r="W9" s="40"/>
      <c r="X9" s="41"/>
      <c r="Y9" s="40"/>
      <c r="Z9" s="33">
        <f t="shared" si="3"/>
        <v>0</v>
      </c>
      <c r="AA9" s="15"/>
      <c r="AB9" s="45"/>
      <c r="AC9" s="15"/>
      <c r="AD9" s="37">
        <f t="shared" si="4"/>
        <v>31</v>
      </c>
    </row>
    <row r="10" spans="1:30" x14ac:dyDescent="0.2">
      <c r="A10" s="164" t="s">
        <v>53</v>
      </c>
      <c r="B10" s="131" t="s">
        <v>230</v>
      </c>
      <c r="C10" s="83" t="s">
        <v>231</v>
      </c>
      <c r="D10" s="30">
        <v>9</v>
      </c>
      <c r="E10" s="31" t="s">
        <v>79</v>
      </c>
      <c r="F10" s="32">
        <v>7</v>
      </c>
      <c r="G10" s="31" t="s">
        <v>81</v>
      </c>
      <c r="H10" s="33">
        <f t="shared" si="0"/>
        <v>16</v>
      </c>
      <c r="I10" s="21"/>
      <c r="J10" s="39"/>
      <c r="K10" s="63"/>
      <c r="L10" s="41"/>
      <c r="M10" s="40"/>
      <c r="N10" s="33">
        <f t="shared" si="1"/>
        <v>0</v>
      </c>
      <c r="O10" s="15"/>
      <c r="P10" s="39">
        <v>5</v>
      </c>
      <c r="Q10" s="40" t="s">
        <v>79</v>
      </c>
      <c r="R10" s="41">
        <v>9</v>
      </c>
      <c r="S10" s="40" t="s">
        <v>81</v>
      </c>
      <c r="T10" s="33">
        <f t="shared" si="2"/>
        <v>14</v>
      </c>
      <c r="U10" s="15"/>
      <c r="V10" s="42"/>
      <c r="W10" s="40"/>
      <c r="X10" s="43"/>
      <c r="Y10" s="40"/>
      <c r="Z10" s="33">
        <f t="shared" si="3"/>
        <v>0</v>
      </c>
      <c r="AA10" s="15"/>
      <c r="AB10" s="45"/>
      <c r="AC10" s="15"/>
      <c r="AD10" s="37">
        <f t="shared" si="4"/>
        <v>30</v>
      </c>
    </row>
    <row r="11" spans="1:30" x14ac:dyDescent="0.2">
      <c r="A11" s="164" t="s">
        <v>52</v>
      </c>
      <c r="B11" s="131" t="s">
        <v>415</v>
      </c>
      <c r="C11" s="83" t="s">
        <v>171</v>
      </c>
      <c r="D11" s="30"/>
      <c r="E11" s="31"/>
      <c r="F11" s="32"/>
      <c r="G11" s="31"/>
      <c r="H11" s="33">
        <f t="shared" si="0"/>
        <v>0</v>
      </c>
      <c r="I11" s="21"/>
      <c r="J11" s="39">
        <v>9</v>
      </c>
      <c r="K11" s="63" t="s">
        <v>108</v>
      </c>
      <c r="L11" s="41"/>
      <c r="M11" s="40"/>
      <c r="N11" s="33">
        <f t="shared" si="1"/>
        <v>9</v>
      </c>
      <c r="O11" s="15"/>
      <c r="P11" s="39">
        <v>9</v>
      </c>
      <c r="Q11" s="40" t="s">
        <v>88</v>
      </c>
      <c r="R11" s="41">
        <v>6</v>
      </c>
      <c r="S11" s="40" t="s">
        <v>79</v>
      </c>
      <c r="T11" s="33">
        <f t="shared" si="2"/>
        <v>15</v>
      </c>
      <c r="U11" s="15"/>
      <c r="V11" s="39"/>
      <c r="W11" s="40"/>
      <c r="X11" s="41"/>
      <c r="Y11" s="40"/>
      <c r="Z11" s="33">
        <f t="shared" si="3"/>
        <v>0</v>
      </c>
      <c r="AA11" s="15"/>
      <c r="AB11" s="45"/>
      <c r="AC11" s="15"/>
      <c r="AD11" s="37">
        <f t="shared" si="4"/>
        <v>24</v>
      </c>
    </row>
    <row r="12" spans="1:30" x14ac:dyDescent="0.2">
      <c r="A12" s="164" t="s">
        <v>55</v>
      </c>
      <c r="B12" s="184" t="s">
        <v>296</v>
      </c>
      <c r="C12" s="87" t="s">
        <v>297</v>
      </c>
      <c r="D12" s="39">
        <v>9</v>
      </c>
      <c r="E12" s="40" t="s">
        <v>80</v>
      </c>
      <c r="F12" s="41">
        <v>9</v>
      </c>
      <c r="G12" s="40" t="s">
        <v>69</v>
      </c>
      <c r="H12" s="33">
        <f t="shared" si="0"/>
        <v>18</v>
      </c>
      <c r="I12" s="21"/>
      <c r="J12" s="39"/>
      <c r="K12" s="63"/>
      <c r="L12" s="41"/>
      <c r="M12" s="40"/>
      <c r="N12" s="33">
        <f t="shared" si="1"/>
        <v>0</v>
      </c>
      <c r="O12" s="15"/>
      <c r="P12" s="39"/>
      <c r="Q12" s="40"/>
      <c r="R12" s="41"/>
      <c r="S12" s="40"/>
      <c r="T12" s="33">
        <f t="shared" si="2"/>
        <v>0</v>
      </c>
      <c r="U12" s="15"/>
      <c r="V12" s="39"/>
      <c r="W12" s="40"/>
      <c r="X12" s="41"/>
      <c r="Y12" s="40"/>
      <c r="Z12" s="33">
        <f t="shared" si="3"/>
        <v>0</v>
      </c>
      <c r="AA12" s="15"/>
      <c r="AB12" s="45"/>
      <c r="AC12" s="15"/>
      <c r="AD12" s="37">
        <f t="shared" si="4"/>
        <v>18</v>
      </c>
    </row>
    <row r="13" spans="1:30" x14ac:dyDescent="0.2">
      <c r="A13" s="164" t="s">
        <v>55</v>
      </c>
      <c r="B13" s="184" t="s">
        <v>341</v>
      </c>
      <c r="C13" s="87" t="s">
        <v>169</v>
      </c>
      <c r="D13" s="39">
        <v>9</v>
      </c>
      <c r="E13" s="40" t="s">
        <v>81</v>
      </c>
      <c r="F13" s="41">
        <v>9</v>
      </c>
      <c r="G13" s="40" t="s">
        <v>71</v>
      </c>
      <c r="H13" s="33">
        <f t="shared" si="0"/>
        <v>18</v>
      </c>
      <c r="I13" s="15"/>
      <c r="J13" s="39"/>
      <c r="K13" s="63"/>
      <c r="L13" s="41"/>
      <c r="M13" s="40"/>
      <c r="N13" s="33">
        <f t="shared" si="1"/>
        <v>0</v>
      </c>
      <c r="O13" s="15"/>
      <c r="P13" s="39"/>
      <c r="Q13" s="40"/>
      <c r="R13" s="41"/>
      <c r="S13" s="40"/>
      <c r="T13" s="33">
        <f t="shared" si="2"/>
        <v>0</v>
      </c>
      <c r="U13" s="15"/>
      <c r="V13" s="39"/>
      <c r="W13" s="40"/>
      <c r="X13" s="41"/>
      <c r="Y13" s="40"/>
      <c r="Z13" s="33">
        <f t="shared" si="3"/>
        <v>0</v>
      </c>
      <c r="AA13" s="15"/>
      <c r="AB13" s="45"/>
      <c r="AC13" s="15"/>
      <c r="AD13" s="37">
        <f t="shared" si="4"/>
        <v>18</v>
      </c>
    </row>
    <row r="14" spans="1:30" x14ac:dyDescent="0.2">
      <c r="A14" s="164" t="s">
        <v>55</v>
      </c>
      <c r="B14" s="184" t="s">
        <v>446</v>
      </c>
      <c r="C14" s="87" t="s">
        <v>63</v>
      </c>
      <c r="D14" s="39"/>
      <c r="E14" s="40"/>
      <c r="F14" s="41"/>
      <c r="G14" s="40"/>
      <c r="H14" s="33">
        <f t="shared" si="0"/>
        <v>0</v>
      </c>
      <c r="I14" s="15"/>
      <c r="J14" s="39">
        <v>9</v>
      </c>
      <c r="K14" s="63" t="s">
        <v>77</v>
      </c>
      <c r="L14" s="41">
        <v>9</v>
      </c>
      <c r="M14" s="110" t="s">
        <v>79</v>
      </c>
      <c r="N14" s="33">
        <f t="shared" si="1"/>
        <v>18</v>
      </c>
      <c r="O14" s="15"/>
      <c r="P14" s="39"/>
      <c r="Q14" s="40"/>
      <c r="R14" s="41"/>
      <c r="S14" s="110"/>
      <c r="T14" s="33">
        <f t="shared" si="2"/>
        <v>0</v>
      </c>
      <c r="U14" s="15"/>
      <c r="V14" s="39"/>
      <c r="W14" s="40"/>
      <c r="X14" s="41"/>
      <c r="Y14" s="40"/>
      <c r="Z14" s="33">
        <f t="shared" si="3"/>
        <v>0</v>
      </c>
      <c r="AA14" s="15"/>
      <c r="AB14" s="45"/>
      <c r="AC14" s="15"/>
      <c r="AD14" s="37">
        <f t="shared" si="4"/>
        <v>18</v>
      </c>
    </row>
    <row r="15" spans="1:30" x14ac:dyDescent="0.2">
      <c r="A15" s="164" t="s">
        <v>48</v>
      </c>
      <c r="B15" s="184" t="s">
        <v>400</v>
      </c>
      <c r="C15" s="87" t="s">
        <v>169</v>
      </c>
      <c r="D15" s="39">
        <v>7</v>
      </c>
      <c r="E15" s="40" t="s">
        <v>77</v>
      </c>
      <c r="F15" s="41">
        <v>7</v>
      </c>
      <c r="G15" s="40" t="s">
        <v>71</v>
      </c>
      <c r="H15" s="33">
        <f t="shared" si="0"/>
        <v>14</v>
      </c>
      <c r="I15" s="15"/>
      <c r="J15" s="39"/>
      <c r="K15" s="63"/>
      <c r="L15" s="41"/>
      <c r="M15" s="40"/>
      <c r="N15" s="33">
        <f t="shared" si="1"/>
        <v>0</v>
      </c>
      <c r="O15" s="15"/>
      <c r="P15" s="39"/>
      <c r="Q15" s="40"/>
      <c r="R15" s="41"/>
      <c r="S15" s="40"/>
      <c r="T15" s="33">
        <f t="shared" si="2"/>
        <v>0</v>
      </c>
      <c r="U15" s="15"/>
      <c r="V15" s="39"/>
      <c r="W15" s="40"/>
      <c r="X15" s="41"/>
      <c r="Y15" s="40"/>
      <c r="Z15" s="33">
        <f t="shared" si="3"/>
        <v>0</v>
      </c>
      <c r="AA15" s="15"/>
      <c r="AB15" s="45"/>
      <c r="AC15" s="15"/>
      <c r="AD15" s="37">
        <f t="shared" si="4"/>
        <v>14</v>
      </c>
    </row>
    <row r="16" spans="1:30" x14ac:dyDescent="0.2">
      <c r="A16" s="164" t="s">
        <v>48</v>
      </c>
      <c r="B16" s="190" t="s">
        <v>453</v>
      </c>
      <c r="C16" s="87" t="s">
        <v>157</v>
      </c>
      <c r="D16" s="39"/>
      <c r="E16" s="40"/>
      <c r="F16" s="41"/>
      <c r="G16" s="40"/>
      <c r="H16" s="33">
        <f t="shared" si="0"/>
        <v>0</v>
      </c>
      <c r="I16" s="21"/>
      <c r="J16" s="39"/>
      <c r="K16" s="63"/>
      <c r="L16" s="41"/>
      <c r="M16" s="40"/>
      <c r="N16" s="33">
        <f t="shared" si="1"/>
        <v>0</v>
      </c>
      <c r="O16" s="15"/>
      <c r="P16" s="39">
        <v>7</v>
      </c>
      <c r="Q16" s="40" t="s">
        <v>88</v>
      </c>
      <c r="R16" s="41">
        <v>7</v>
      </c>
      <c r="S16" s="40" t="s">
        <v>81</v>
      </c>
      <c r="T16" s="33">
        <f t="shared" si="2"/>
        <v>14</v>
      </c>
      <c r="U16" s="15"/>
      <c r="V16" s="39"/>
      <c r="W16" s="40"/>
      <c r="X16" s="41"/>
      <c r="Y16" s="40"/>
      <c r="Z16" s="33">
        <f t="shared" si="3"/>
        <v>0</v>
      </c>
      <c r="AA16" s="15"/>
      <c r="AB16" s="45"/>
      <c r="AC16" s="15"/>
      <c r="AD16" s="37">
        <f t="shared" si="4"/>
        <v>14</v>
      </c>
    </row>
    <row r="17" spans="1:30" x14ac:dyDescent="0.2">
      <c r="A17" s="164" t="s">
        <v>56</v>
      </c>
      <c r="B17" s="131" t="s">
        <v>232</v>
      </c>
      <c r="C17" s="87" t="s">
        <v>169</v>
      </c>
      <c r="D17" s="39">
        <v>7</v>
      </c>
      <c r="E17" s="40" t="s">
        <v>79</v>
      </c>
      <c r="F17" s="41">
        <v>5</v>
      </c>
      <c r="G17" s="40" t="s">
        <v>81</v>
      </c>
      <c r="H17" s="33">
        <f t="shared" si="0"/>
        <v>12</v>
      </c>
      <c r="I17" s="21"/>
      <c r="J17" s="39"/>
      <c r="K17" s="63"/>
      <c r="L17" s="41"/>
      <c r="M17" s="40"/>
      <c r="N17" s="33">
        <f t="shared" si="1"/>
        <v>0</v>
      </c>
      <c r="O17" s="15"/>
      <c r="P17" s="39"/>
      <c r="Q17" s="40"/>
      <c r="R17" s="41"/>
      <c r="S17" s="40"/>
      <c r="T17" s="33">
        <f t="shared" si="2"/>
        <v>0</v>
      </c>
      <c r="U17" s="15"/>
      <c r="V17" s="39"/>
      <c r="W17" s="40"/>
      <c r="X17" s="43"/>
      <c r="Y17" s="40"/>
      <c r="Z17" s="33">
        <f t="shared" si="3"/>
        <v>0</v>
      </c>
      <c r="AA17" s="15"/>
      <c r="AB17" s="45"/>
      <c r="AC17" s="15"/>
      <c r="AD17" s="37">
        <f t="shared" si="4"/>
        <v>12</v>
      </c>
    </row>
    <row r="18" spans="1:30" x14ac:dyDescent="0.2">
      <c r="A18" s="164" t="s">
        <v>56</v>
      </c>
      <c r="B18" s="131" t="s">
        <v>365</v>
      </c>
      <c r="C18" s="86" t="s">
        <v>366</v>
      </c>
      <c r="D18" s="39">
        <v>6</v>
      </c>
      <c r="E18" s="40" t="s">
        <v>91</v>
      </c>
      <c r="F18" s="41">
        <v>6</v>
      </c>
      <c r="G18" s="40" t="s">
        <v>71</v>
      </c>
      <c r="H18" s="33">
        <f t="shared" si="0"/>
        <v>12</v>
      </c>
      <c r="I18" s="21"/>
      <c r="J18" s="39"/>
      <c r="K18" s="63"/>
      <c r="L18" s="41"/>
      <c r="M18" s="40"/>
      <c r="N18" s="33">
        <f t="shared" si="1"/>
        <v>0</v>
      </c>
      <c r="O18" s="15"/>
      <c r="P18" s="39"/>
      <c r="Q18" s="40"/>
      <c r="R18" s="41"/>
      <c r="S18" s="40"/>
      <c r="T18" s="33">
        <f t="shared" si="2"/>
        <v>0</v>
      </c>
      <c r="U18" s="15"/>
      <c r="V18" s="39"/>
      <c r="W18" s="40"/>
      <c r="X18" s="41"/>
      <c r="Y18" s="40"/>
      <c r="Z18" s="33">
        <f t="shared" si="3"/>
        <v>0</v>
      </c>
      <c r="AA18" s="15"/>
      <c r="AB18" s="45"/>
      <c r="AC18" s="15"/>
      <c r="AD18" s="37">
        <f t="shared" si="4"/>
        <v>12</v>
      </c>
    </row>
    <row r="19" spans="1:30" x14ac:dyDescent="0.2">
      <c r="A19" s="164" t="s">
        <v>56</v>
      </c>
      <c r="B19" s="184" t="s">
        <v>386</v>
      </c>
      <c r="C19" s="87" t="s">
        <v>169</v>
      </c>
      <c r="D19" s="39">
        <v>7</v>
      </c>
      <c r="E19" s="40" t="s">
        <v>69</v>
      </c>
      <c r="F19" s="41">
        <v>5</v>
      </c>
      <c r="G19" s="40" t="s">
        <v>71</v>
      </c>
      <c r="H19" s="33">
        <f t="shared" si="0"/>
        <v>12</v>
      </c>
      <c r="I19" s="21"/>
      <c r="J19" s="39"/>
      <c r="K19" s="63"/>
      <c r="L19" s="41"/>
      <c r="M19" s="40"/>
      <c r="N19" s="33">
        <f t="shared" si="1"/>
        <v>0</v>
      </c>
      <c r="O19" s="15"/>
      <c r="P19" s="39"/>
      <c r="Q19" s="40"/>
      <c r="R19" s="41"/>
      <c r="S19" s="40"/>
      <c r="T19" s="33">
        <f t="shared" si="2"/>
        <v>0</v>
      </c>
      <c r="U19" s="15"/>
      <c r="V19" s="39"/>
      <c r="W19" s="40"/>
      <c r="X19" s="41"/>
      <c r="Y19" s="40"/>
      <c r="Z19" s="33">
        <f t="shared" si="3"/>
        <v>0</v>
      </c>
      <c r="AA19" s="15"/>
      <c r="AB19" s="45"/>
      <c r="AC19" s="15"/>
      <c r="AD19" s="37">
        <f t="shared" si="4"/>
        <v>12</v>
      </c>
    </row>
    <row r="20" spans="1:30" x14ac:dyDescent="0.2">
      <c r="A20" s="164" t="s">
        <v>54</v>
      </c>
      <c r="B20" s="186" t="s">
        <v>442</v>
      </c>
      <c r="C20" s="187" t="s">
        <v>157</v>
      </c>
      <c r="D20" s="30"/>
      <c r="E20" s="31"/>
      <c r="F20" s="32"/>
      <c r="G20" s="31"/>
      <c r="H20" s="33">
        <f t="shared" si="0"/>
        <v>0</v>
      </c>
      <c r="I20" s="21"/>
      <c r="J20" s="30" t="s">
        <v>67</v>
      </c>
      <c r="K20" s="62" t="s">
        <v>93</v>
      </c>
      <c r="L20" s="32"/>
      <c r="M20" s="31"/>
      <c r="N20" s="33">
        <f t="shared" si="1"/>
        <v>0</v>
      </c>
      <c r="O20" s="15"/>
      <c r="P20" s="39">
        <v>7</v>
      </c>
      <c r="Q20" s="40" t="s">
        <v>69</v>
      </c>
      <c r="R20" s="41">
        <v>4</v>
      </c>
      <c r="S20" s="40" t="s">
        <v>79</v>
      </c>
      <c r="T20" s="33">
        <f t="shared" si="2"/>
        <v>11</v>
      </c>
      <c r="U20" s="15"/>
      <c r="V20" s="39"/>
      <c r="W20" s="40"/>
      <c r="X20" s="41"/>
      <c r="Y20" s="40"/>
      <c r="Z20" s="33">
        <f t="shared" si="3"/>
        <v>0</v>
      </c>
      <c r="AA20" s="15"/>
      <c r="AB20" s="45"/>
      <c r="AC20" s="15"/>
      <c r="AD20" s="37">
        <f t="shared" si="4"/>
        <v>11</v>
      </c>
    </row>
    <row r="21" spans="1:30" x14ac:dyDescent="0.2">
      <c r="A21" s="164" t="s">
        <v>57</v>
      </c>
      <c r="B21" s="131" t="s">
        <v>460</v>
      </c>
      <c r="C21" s="187" t="s">
        <v>177</v>
      </c>
      <c r="D21" s="30"/>
      <c r="E21" s="31"/>
      <c r="F21" s="32"/>
      <c r="G21" s="31"/>
      <c r="H21" s="33">
        <f t="shared" si="0"/>
        <v>0</v>
      </c>
      <c r="I21" s="15"/>
      <c r="J21" s="30"/>
      <c r="K21" s="62"/>
      <c r="L21" s="32"/>
      <c r="M21" s="31"/>
      <c r="N21" s="33">
        <f t="shared" si="1"/>
        <v>0</v>
      </c>
      <c r="O21" s="15"/>
      <c r="P21" s="39">
        <v>4</v>
      </c>
      <c r="Q21" s="40" t="s">
        <v>69</v>
      </c>
      <c r="R21" s="41">
        <v>6</v>
      </c>
      <c r="S21" s="40" t="s">
        <v>81</v>
      </c>
      <c r="T21" s="33">
        <f t="shared" si="2"/>
        <v>10</v>
      </c>
      <c r="U21" s="15"/>
      <c r="V21" s="39"/>
      <c r="W21" s="40"/>
      <c r="X21" s="41"/>
      <c r="Y21" s="40"/>
      <c r="Z21" s="33">
        <f t="shared" si="3"/>
        <v>0</v>
      </c>
      <c r="AA21" s="15"/>
      <c r="AB21" s="45"/>
      <c r="AC21" s="15"/>
      <c r="AD21" s="37">
        <f t="shared" si="4"/>
        <v>10</v>
      </c>
    </row>
    <row r="22" spans="1:30" x14ac:dyDescent="0.2">
      <c r="A22" s="164" t="s">
        <v>58</v>
      </c>
      <c r="B22" s="131" t="s">
        <v>387</v>
      </c>
      <c r="C22" s="86" t="s">
        <v>157</v>
      </c>
      <c r="D22" s="39" t="s">
        <v>67</v>
      </c>
      <c r="E22" s="40" t="s">
        <v>69</v>
      </c>
      <c r="F22" s="41" t="s">
        <v>67</v>
      </c>
      <c r="G22" s="40" t="s">
        <v>71</v>
      </c>
      <c r="H22" s="33">
        <f t="shared" si="0"/>
        <v>0</v>
      </c>
      <c r="I22" s="15"/>
      <c r="J22" s="39"/>
      <c r="K22" s="63"/>
      <c r="L22" s="41"/>
      <c r="M22" s="40"/>
      <c r="N22" s="33">
        <f t="shared" si="1"/>
        <v>0</v>
      </c>
      <c r="O22" s="15"/>
      <c r="P22" s="39">
        <v>6</v>
      </c>
      <c r="Q22" s="40" t="s">
        <v>88</v>
      </c>
      <c r="R22" s="41">
        <v>3</v>
      </c>
      <c r="S22" s="40" t="s">
        <v>79</v>
      </c>
      <c r="T22" s="33">
        <f t="shared" si="2"/>
        <v>9</v>
      </c>
      <c r="U22" s="15"/>
      <c r="V22" s="39"/>
      <c r="W22" s="40"/>
      <c r="X22" s="41"/>
      <c r="Y22" s="40"/>
      <c r="Z22" s="33">
        <f t="shared" si="3"/>
        <v>0</v>
      </c>
      <c r="AA22" s="15"/>
      <c r="AB22" s="45"/>
      <c r="AC22" s="15"/>
      <c r="AD22" s="37">
        <f t="shared" si="4"/>
        <v>9</v>
      </c>
    </row>
    <row r="23" spans="1:30" x14ac:dyDescent="0.2">
      <c r="A23" s="164" t="s">
        <v>59</v>
      </c>
      <c r="B23" s="130" t="s">
        <v>459</v>
      </c>
      <c r="C23" s="86" t="s">
        <v>231</v>
      </c>
      <c r="D23" s="39"/>
      <c r="E23" s="40"/>
      <c r="F23" s="41"/>
      <c r="G23" s="40"/>
      <c r="H23" s="33">
        <f t="shared" si="0"/>
        <v>0</v>
      </c>
      <c r="I23" s="15"/>
      <c r="J23" s="39"/>
      <c r="K23" s="63"/>
      <c r="L23" s="41"/>
      <c r="M23" s="40"/>
      <c r="N23" s="33">
        <f t="shared" si="1"/>
        <v>0</v>
      </c>
      <c r="O23" s="15"/>
      <c r="P23" s="30">
        <v>6</v>
      </c>
      <c r="Q23" s="31" t="s">
        <v>69</v>
      </c>
      <c r="R23" s="32">
        <v>2</v>
      </c>
      <c r="S23" s="31" t="s">
        <v>79</v>
      </c>
      <c r="T23" s="33">
        <f t="shared" si="2"/>
        <v>8</v>
      </c>
      <c r="U23" s="15"/>
      <c r="V23" s="30"/>
      <c r="W23" s="31"/>
      <c r="X23" s="32"/>
      <c r="Y23" s="31"/>
      <c r="Z23" s="33">
        <f t="shared" si="3"/>
        <v>0</v>
      </c>
      <c r="AA23" s="15"/>
      <c r="AB23" s="45"/>
      <c r="AC23" s="15"/>
      <c r="AD23" s="37">
        <f t="shared" si="4"/>
        <v>8</v>
      </c>
    </row>
    <row r="24" spans="1:30" x14ac:dyDescent="0.2">
      <c r="A24" s="164" t="s">
        <v>94</v>
      </c>
      <c r="B24" s="190" t="s">
        <v>487</v>
      </c>
      <c r="C24" s="86" t="s">
        <v>157</v>
      </c>
      <c r="D24" s="39"/>
      <c r="E24" s="40"/>
      <c r="F24" s="41"/>
      <c r="G24" s="40"/>
      <c r="H24" s="33">
        <f t="shared" si="0"/>
        <v>0</v>
      </c>
      <c r="I24" s="21"/>
      <c r="J24" s="39"/>
      <c r="K24" s="63"/>
      <c r="L24" s="41"/>
      <c r="M24" s="40"/>
      <c r="N24" s="33">
        <f t="shared" si="1"/>
        <v>0</v>
      </c>
      <c r="O24" s="15"/>
      <c r="P24" s="30">
        <v>0</v>
      </c>
      <c r="Q24" s="31" t="s">
        <v>79</v>
      </c>
      <c r="R24" s="32">
        <v>7</v>
      </c>
      <c r="S24" s="31" t="s">
        <v>90</v>
      </c>
      <c r="T24" s="33">
        <f t="shared" si="2"/>
        <v>7</v>
      </c>
      <c r="U24" s="15"/>
      <c r="V24" s="30"/>
      <c r="W24" s="31"/>
      <c r="X24" s="32"/>
      <c r="Y24" s="31"/>
      <c r="Z24" s="33">
        <f t="shared" si="3"/>
        <v>0</v>
      </c>
      <c r="AA24" s="15"/>
      <c r="AB24" s="45"/>
      <c r="AC24" s="15"/>
      <c r="AD24" s="37">
        <f t="shared" si="4"/>
        <v>7</v>
      </c>
    </row>
    <row r="25" spans="1:30" x14ac:dyDescent="0.2">
      <c r="A25" s="164" t="s">
        <v>95</v>
      </c>
      <c r="B25" s="130" t="s">
        <v>466</v>
      </c>
      <c r="C25" s="86" t="s">
        <v>175</v>
      </c>
      <c r="D25" s="39"/>
      <c r="E25" s="40"/>
      <c r="F25" s="41"/>
      <c r="G25" s="40"/>
      <c r="H25" s="33">
        <f t="shared" si="0"/>
        <v>0</v>
      </c>
      <c r="I25" s="15"/>
      <c r="J25" s="39"/>
      <c r="K25" s="63"/>
      <c r="L25" s="41"/>
      <c r="M25" s="40"/>
      <c r="N25" s="33">
        <f t="shared" si="1"/>
        <v>0</v>
      </c>
      <c r="O25" s="15"/>
      <c r="P25" s="30">
        <v>6</v>
      </c>
      <c r="Q25" s="31" t="s">
        <v>93</v>
      </c>
      <c r="R25" s="32">
        <v>0</v>
      </c>
      <c r="S25" s="31" t="s">
        <v>79</v>
      </c>
      <c r="T25" s="33">
        <f t="shared" si="2"/>
        <v>6</v>
      </c>
      <c r="U25" s="15"/>
      <c r="V25" s="30"/>
      <c r="W25" s="31"/>
      <c r="X25" s="32"/>
      <c r="Y25" s="31"/>
      <c r="Z25" s="33">
        <f t="shared" si="3"/>
        <v>0</v>
      </c>
      <c r="AA25" s="15"/>
      <c r="AB25" s="45"/>
      <c r="AC25" s="15"/>
      <c r="AD25" s="37">
        <f t="shared" si="4"/>
        <v>6</v>
      </c>
    </row>
    <row r="26" spans="1:30" x14ac:dyDescent="0.2">
      <c r="A26" s="164" t="s">
        <v>96</v>
      </c>
      <c r="B26" s="191" t="s">
        <v>235</v>
      </c>
      <c r="C26" s="86" t="s">
        <v>64</v>
      </c>
      <c r="D26" s="39" t="s">
        <v>67</v>
      </c>
      <c r="E26" s="40" t="s">
        <v>79</v>
      </c>
      <c r="F26" s="41">
        <v>5</v>
      </c>
      <c r="G26" s="40" t="s">
        <v>69</v>
      </c>
      <c r="H26" s="33">
        <f t="shared" si="0"/>
        <v>5</v>
      </c>
      <c r="I26" s="15"/>
      <c r="J26" s="39"/>
      <c r="K26" s="63"/>
      <c r="L26" s="41"/>
      <c r="M26" s="40"/>
      <c r="N26" s="33">
        <f t="shared" si="1"/>
        <v>0</v>
      </c>
      <c r="O26" s="15"/>
      <c r="P26" s="30"/>
      <c r="Q26" s="31"/>
      <c r="R26" s="32"/>
      <c r="S26" s="31"/>
      <c r="T26" s="33">
        <f t="shared" si="2"/>
        <v>0</v>
      </c>
      <c r="U26" s="15"/>
      <c r="V26" s="30"/>
      <c r="W26" s="31"/>
      <c r="X26" s="32"/>
      <c r="Y26" s="31"/>
      <c r="Z26" s="33">
        <f t="shared" si="3"/>
        <v>0</v>
      </c>
      <c r="AA26" s="15"/>
      <c r="AB26" s="45"/>
      <c r="AC26" s="15"/>
      <c r="AD26" s="37">
        <f t="shared" si="4"/>
        <v>5</v>
      </c>
    </row>
    <row r="27" spans="1:30" x14ac:dyDescent="0.2">
      <c r="A27" s="164" t="s">
        <v>96</v>
      </c>
      <c r="B27" s="191" t="s">
        <v>394</v>
      </c>
      <c r="C27" s="212" t="s">
        <v>89</v>
      </c>
      <c r="D27" s="39" t="s">
        <v>68</v>
      </c>
      <c r="E27" s="40" t="s">
        <v>109</v>
      </c>
      <c r="F27" s="41">
        <v>5</v>
      </c>
      <c r="G27" s="40" t="s">
        <v>71</v>
      </c>
      <c r="H27" s="33">
        <f t="shared" si="0"/>
        <v>5</v>
      </c>
      <c r="I27" s="21"/>
      <c r="J27" s="39"/>
      <c r="K27" s="63"/>
      <c r="L27" s="41"/>
      <c r="M27" s="40"/>
      <c r="N27" s="33">
        <f t="shared" si="1"/>
        <v>0</v>
      </c>
      <c r="O27" s="15"/>
      <c r="P27" s="30"/>
      <c r="Q27" s="31"/>
      <c r="R27" s="32"/>
      <c r="S27" s="31"/>
      <c r="T27" s="33">
        <f t="shared" si="2"/>
        <v>0</v>
      </c>
      <c r="U27" s="15"/>
      <c r="V27" s="30"/>
      <c r="W27" s="31"/>
      <c r="X27" s="32"/>
      <c r="Y27" s="31"/>
      <c r="Z27" s="33">
        <f t="shared" si="3"/>
        <v>0</v>
      </c>
      <c r="AA27" s="15"/>
      <c r="AB27" s="45"/>
      <c r="AC27" s="15"/>
      <c r="AD27" s="37">
        <f t="shared" si="4"/>
        <v>5</v>
      </c>
    </row>
    <row r="28" spans="1:30" x14ac:dyDescent="0.2">
      <c r="A28" s="164" t="s">
        <v>97</v>
      </c>
      <c r="B28" s="191" t="s">
        <v>461</v>
      </c>
      <c r="C28" s="86" t="s">
        <v>157</v>
      </c>
      <c r="D28" s="39"/>
      <c r="E28" s="40"/>
      <c r="F28" s="41"/>
      <c r="G28" s="40"/>
      <c r="H28" s="33">
        <f t="shared" si="0"/>
        <v>0</v>
      </c>
      <c r="I28" s="15"/>
      <c r="J28" s="39"/>
      <c r="K28" s="63"/>
      <c r="L28" s="41"/>
      <c r="M28" s="40"/>
      <c r="N28" s="33">
        <f t="shared" si="1"/>
        <v>0</v>
      </c>
      <c r="O28" s="15"/>
      <c r="P28" s="30" t="s">
        <v>68</v>
      </c>
      <c r="Q28" s="31" t="s">
        <v>69</v>
      </c>
      <c r="R28" s="32">
        <v>1</v>
      </c>
      <c r="S28" s="31" t="s">
        <v>79</v>
      </c>
      <c r="T28" s="33">
        <f t="shared" si="2"/>
        <v>1</v>
      </c>
      <c r="U28" s="15"/>
      <c r="V28" s="30"/>
      <c r="W28" s="31"/>
      <c r="X28" s="32"/>
      <c r="Y28" s="31"/>
      <c r="Z28" s="33">
        <f t="shared" si="3"/>
        <v>0</v>
      </c>
      <c r="AA28" s="15"/>
      <c r="AB28" s="45"/>
      <c r="AC28" s="15"/>
      <c r="AD28" s="37">
        <f t="shared" si="4"/>
        <v>1</v>
      </c>
    </row>
    <row r="29" spans="1:30" x14ac:dyDescent="0.2">
      <c r="A29" s="164" t="s">
        <v>489</v>
      </c>
      <c r="B29" s="191" t="s">
        <v>236</v>
      </c>
      <c r="C29" s="86" t="s">
        <v>237</v>
      </c>
      <c r="D29" s="39" t="s">
        <v>67</v>
      </c>
      <c r="E29" s="40" t="s">
        <v>79</v>
      </c>
      <c r="F29" s="41" t="s">
        <v>67</v>
      </c>
      <c r="G29" s="40" t="s">
        <v>69</v>
      </c>
      <c r="H29" s="33">
        <f t="shared" si="0"/>
        <v>0</v>
      </c>
      <c r="I29" s="21"/>
      <c r="J29" s="39"/>
      <c r="K29" s="63"/>
      <c r="L29" s="41"/>
      <c r="M29" s="40"/>
      <c r="N29" s="33">
        <f t="shared" si="1"/>
        <v>0</v>
      </c>
      <c r="O29" s="15"/>
      <c r="P29" s="30"/>
      <c r="Q29" s="31"/>
      <c r="R29" s="32"/>
      <c r="S29" s="31"/>
      <c r="T29" s="33">
        <f t="shared" si="2"/>
        <v>0</v>
      </c>
      <c r="U29" s="15"/>
      <c r="V29" s="30"/>
      <c r="W29" s="31"/>
      <c r="X29" s="32"/>
      <c r="Y29" s="31"/>
      <c r="Z29" s="33">
        <f t="shared" si="3"/>
        <v>0</v>
      </c>
      <c r="AA29" s="15"/>
      <c r="AB29" s="45"/>
      <c r="AC29" s="15"/>
      <c r="AD29" s="37">
        <f t="shared" si="4"/>
        <v>0</v>
      </c>
    </row>
    <row r="30" spans="1:30" x14ac:dyDescent="0.2">
      <c r="A30" s="164" t="s">
        <v>489</v>
      </c>
      <c r="B30" s="192" t="s">
        <v>238</v>
      </c>
      <c r="C30" s="86" t="s">
        <v>157</v>
      </c>
      <c r="D30" s="39" t="s">
        <v>67</v>
      </c>
      <c r="E30" s="40" t="s">
        <v>79</v>
      </c>
      <c r="F30" s="41" t="s">
        <v>67</v>
      </c>
      <c r="G30" s="40" t="s">
        <v>69</v>
      </c>
      <c r="H30" s="33">
        <f t="shared" si="0"/>
        <v>0</v>
      </c>
      <c r="I30" s="15"/>
      <c r="J30" s="39"/>
      <c r="K30" s="63"/>
      <c r="L30" s="41"/>
      <c r="M30" s="40"/>
      <c r="N30" s="33">
        <f t="shared" si="1"/>
        <v>0</v>
      </c>
      <c r="O30" s="15"/>
      <c r="P30" s="30"/>
      <c r="Q30" s="31"/>
      <c r="R30" s="32"/>
      <c r="S30" s="31"/>
      <c r="T30" s="33">
        <f t="shared" si="2"/>
        <v>0</v>
      </c>
      <c r="U30" s="15"/>
      <c r="V30" s="30"/>
      <c r="W30" s="31"/>
      <c r="X30" s="32"/>
      <c r="Y30" s="31"/>
      <c r="Z30" s="33">
        <f t="shared" si="3"/>
        <v>0</v>
      </c>
      <c r="AA30" s="15"/>
      <c r="AB30" s="45"/>
      <c r="AC30" s="15"/>
      <c r="AD30" s="37">
        <f t="shared" si="4"/>
        <v>0</v>
      </c>
    </row>
    <row r="31" spans="1:30" x14ac:dyDescent="0.2">
      <c r="A31" s="164" t="s">
        <v>489</v>
      </c>
      <c r="B31" s="192" t="s">
        <v>239</v>
      </c>
      <c r="C31" s="86" t="s">
        <v>231</v>
      </c>
      <c r="D31" s="39" t="s">
        <v>67</v>
      </c>
      <c r="E31" s="40" t="s">
        <v>79</v>
      </c>
      <c r="F31" s="41" t="s">
        <v>67</v>
      </c>
      <c r="G31" s="40" t="s">
        <v>69</v>
      </c>
      <c r="H31" s="33">
        <f t="shared" si="0"/>
        <v>0</v>
      </c>
      <c r="I31" s="15"/>
      <c r="J31" s="39"/>
      <c r="K31" s="63"/>
      <c r="L31" s="41"/>
      <c r="M31" s="40"/>
      <c r="N31" s="33">
        <f t="shared" si="1"/>
        <v>0</v>
      </c>
      <c r="O31" s="15"/>
      <c r="P31" s="30"/>
      <c r="Q31" s="31"/>
      <c r="R31" s="32"/>
      <c r="S31" s="31"/>
      <c r="T31" s="33">
        <f t="shared" si="2"/>
        <v>0</v>
      </c>
      <c r="U31" s="15"/>
      <c r="V31" s="30"/>
      <c r="W31" s="31"/>
      <c r="X31" s="32"/>
      <c r="Y31" s="31"/>
      <c r="Z31" s="33">
        <f t="shared" si="3"/>
        <v>0</v>
      </c>
      <c r="AA31" s="15"/>
      <c r="AB31" s="45"/>
      <c r="AC31" s="15"/>
      <c r="AD31" s="37">
        <f t="shared" si="4"/>
        <v>0</v>
      </c>
    </row>
    <row r="32" spans="1:30" x14ac:dyDescent="0.2">
      <c r="A32" s="164" t="s">
        <v>489</v>
      </c>
      <c r="B32" s="192" t="s">
        <v>342</v>
      </c>
      <c r="C32" s="86" t="s">
        <v>63</v>
      </c>
      <c r="D32" s="39" t="s">
        <v>67</v>
      </c>
      <c r="E32" s="40" t="s">
        <v>81</v>
      </c>
      <c r="F32" s="41" t="s">
        <v>67</v>
      </c>
      <c r="G32" s="40" t="s">
        <v>77</v>
      </c>
      <c r="H32" s="33">
        <f t="shared" si="0"/>
        <v>0</v>
      </c>
      <c r="I32" s="21"/>
      <c r="J32" s="39"/>
      <c r="K32" s="63"/>
      <c r="L32" s="41"/>
      <c r="M32" s="40"/>
      <c r="N32" s="33">
        <f t="shared" si="1"/>
        <v>0</v>
      </c>
      <c r="O32" s="15"/>
      <c r="P32" s="30"/>
      <c r="Q32" s="31"/>
      <c r="R32" s="32"/>
      <c r="S32" s="31"/>
      <c r="T32" s="33">
        <f t="shared" si="2"/>
        <v>0</v>
      </c>
      <c r="U32" s="15"/>
      <c r="V32" s="30"/>
      <c r="W32" s="31"/>
      <c r="X32" s="32"/>
      <c r="Y32" s="31"/>
      <c r="Z32" s="33">
        <f t="shared" si="3"/>
        <v>0</v>
      </c>
      <c r="AA32" s="15"/>
      <c r="AB32" s="45"/>
      <c r="AC32" s="15"/>
      <c r="AD32" s="37">
        <f t="shared" si="4"/>
        <v>0</v>
      </c>
    </row>
    <row r="33" spans="1:30" ht="12.75" customHeight="1" x14ac:dyDescent="0.2">
      <c r="A33" s="131"/>
      <c r="B33" s="192"/>
      <c r="C33" s="86"/>
      <c r="D33" s="39"/>
      <c r="E33" s="40"/>
      <c r="F33" s="41"/>
      <c r="G33" s="40"/>
      <c r="H33" s="33">
        <f t="shared" ref="H33:H36" si="5">SUM(D33,F33)</f>
        <v>0</v>
      </c>
      <c r="I33" s="15"/>
      <c r="J33" s="39"/>
      <c r="K33" s="63"/>
      <c r="L33" s="41"/>
      <c r="M33" s="40"/>
      <c r="N33" s="33">
        <f t="shared" ref="N33:N36" si="6">SUM(J33,L33)</f>
        <v>0</v>
      </c>
      <c r="O33" s="15"/>
      <c r="P33" s="30"/>
      <c r="Q33" s="31"/>
      <c r="R33" s="32"/>
      <c r="S33" s="31"/>
      <c r="T33" s="33">
        <f t="shared" ref="T33:T36" si="7">SUM(P33,R33)</f>
        <v>0</v>
      </c>
      <c r="U33" s="15"/>
      <c r="V33" s="30"/>
      <c r="W33" s="31"/>
      <c r="X33" s="32"/>
      <c r="Y33" s="31"/>
      <c r="Z33" s="33">
        <f t="shared" ref="Z33:Z36" si="8">SUM(V33,X33)</f>
        <v>0</v>
      </c>
      <c r="AA33" s="15"/>
      <c r="AB33" s="45"/>
      <c r="AC33" s="15"/>
      <c r="AD33" s="37">
        <f t="shared" ref="AD33:AD36" si="9">SUM(H33,N33,T33,Z33,AB33)-MIN(H33,N33,T33,Z33)</f>
        <v>0</v>
      </c>
    </row>
    <row r="34" spans="1:30" ht="12.75" customHeight="1" x14ac:dyDescent="0.2">
      <c r="A34" s="131"/>
      <c r="B34" s="192"/>
      <c r="C34" s="86"/>
      <c r="D34" s="39"/>
      <c r="E34" s="40"/>
      <c r="F34" s="41"/>
      <c r="G34" s="40"/>
      <c r="H34" s="33">
        <f t="shared" si="5"/>
        <v>0</v>
      </c>
      <c r="I34" s="15"/>
      <c r="J34" s="39"/>
      <c r="K34" s="63"/>
      <c r="L34" s="41"/>
      <c r="M34" s="40"/>
      <c r="N34" s="33">
        <f t="shared" si="6"/>
        <v>0</v>
      </c>
      <c r="O34" s="15"/>
      <c r="P34" s="30"/>
      <c r="Q34" s="31"/>
      <c r="R34" s="32"/>
      <c r="S34" s="31"/>
      <c r="T34" s="33">
        <f t="shared" si="7"/>
        <v>0</v>
      </c>
      <c r="U34" s="15"/>
      <c r="V34" s="30"/>
      <c r="W34" s="31"/>
      <c r="X34" s="32"/>
      <c r="Y34" s="31"/>
      <c r="Z34" s="33">
        <f t="shared" si="8"/>
        <v>0</v>
      </c>
      <c r="AA34" s="15"/>
      <c r="AB34" s="45"/>
      <c r="AC34" s="15"/>
      <c r="AD34" s="37">
        <f t="shared" si="9"/>
        <v>0</v>
      </c>
    </row>
    <row r="35" spans="1:30" ht="12.75" customHeight="1" x14ac:dyDescent="0.2">
      <c r="A35" s="131"/>
      <c r="B35" s="193"/>
      <c r="C35" s="86"/>
      <c r="D35" s="39"/>
      <c r="E35" s="40"/>
      <c r="F35" s="41"/>
      <c r="G35" s="40"/>
      <c r="H35" s="33">
        <f t="shared" si="5"/>
        <v>0</v>
      </c>
      <c r="I35" s="21"/>
      <c r="J35" s="39"/>
      <c r="K35" s="63"/>
      <c r="L35" s="41"/>
      <c r="M35" s="40"/>
      <c r="N35" s="33">
        <f t="shared" si="6"/>
        <v>0</v>
      </c>
      <c r="O35" s="15"/>
      <c r="P35" s="30"/>
      <c r="Q35" s="31"/>
      <c r="R35" s="32"/>
      <c r="S35" s="31"/>
      <c r="T35" s="33">
        <f t="shared" si="7"/>
        <v>0</v>
      </c>
      <c r="U35" s="15"/>
      <c r="V35" s="30"/>
      <c r="W35" s="31"/>
      <c r="X35" s="32"/>
      <c r="Y35" s="31"/>
      <c r="Z35" s="33">
        <f t="shared" si="8"/>
        <v>0</v>
      </c>
      <c r="AA35" s="15"/>
      <c r="AB35" s="45"/>
      <c r="AC35" s="15"/>
      <c r="AD35" s="37">
        <f t="shared" si="9"/>
        <v>0</v>
      </c>
    </row>
    <row r="36" spans="1:30" x14ac:dyDescent="0.2">
      <c r="A36" s="131"/>
      <c r="B36" s="193"/>
      <c r="C36" s="86"/>
      <c r="D36" s="39"/>
      <c r="E36" s="40"/>
      <c r="F36" s="41"/>
      <c r="G36" s="40"/>
      <c r="H36" s="33">
        <f t="shared" si="5"/>
        <v>0</v>
      </c>
      <c r="I36" s="21"/>
      <c r="J36" s="39"/>
      <c r="K36" s="63"/>
      <c r="L36" s="41"/>
      <c r="M36" s="40"/>
      <c r="N36" s="33">
        <f t="shared" si="6"/>
        <v>0</v>
      </c>
      <c r="O36" s="15"/>
      <c r="P36" s="30"/>
      <c r="Q36" s="31"/>
      <c r="R36" s="32"/>
      <c r="S36" s="31"/>
      <c r="T36" s="33">
        <f t="shared" si="7"/>
        <v>0</v>
      </c>
      <c r="U36" s="15"/>
      <c r="V36" s="30"/>
      <c r="W36" s="31"/>
      <c r="X36" s="32"/>
      <c r="Y36" s="31"/>
      <c r="Z36" s="33">
        <f t="shared" si="8"/>
        <v>0</v>
      </c>
      <c r="AA36" s="15"/>
      <c r="AB36" s="45"/>
      <c r="AC36" s="15"/>
      <c r="AD36" s="37">
        <f t="shared" si="9"/>
        <v>0</v>
      </c>
    </row>
    <row r="50" spans="1:30" x14ac:dyDescent="0.2">
      <c r="C50" s="203"/>
    </row>
    <row r="54" spans="1:30" x14ac:dyDescent="0.2">
      <c r="A54" s="15"/>
      <c r="B54" s="58"/>
      <c r="C54" s="215" t="s">
        <v>155</v>
      </c>
      <c r="D54" s="58"/>
      <c r="E54" s="16"/>
      <c r="F54" s="58"/>
      <c r="G54" s="15"/>
      <c r="H54" s="16"/>
      <c r="I54" s="16"/>
      <c r="J54" s="16"/>
      <c r="K54" s="59"/>
      <c r="L54" s="16"/>
      <c r="M54" s="16"/>
      <c r="N54" s="16"/>
      <c r="O54" s="16"/>
      <c r="P54" s="16"/>
      <c r="Q54" s="16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15"/>
      <c r="AD54" s="20" t="s">
        <v>496</v>
      </c>
    </row>
    <row r="55" spans="1:30" x14ac:dyDescent="0.2">
      <c r="A55" s="15"/>
      <c r="B55" s="16" t="s">
        <v>22</v>
      </c>
      <c r="C55" s="80"/>
      <c r="D55" s="58"/>
      <c r="E55" s="58"/>
      <c r="F55" s="58"/>
      <c r="G55" s="58"/>
      <c r="H55" s="58"/>
      <c r="I55" s="58"/>
      <c r="J55" s="58"/>
      <c r="K55" s="60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15"/>
      <c r="AD55" s="15"/>
    </row>
    <row r="56" spans="1:30" ht="13.5" thickBot="1" x14ac:dyDescent="0.25">
      <c r="A56" s="29" t="s">
        <v>3</v>
      </c>
      <c r="B56" s="22" t="s">
        <v>0</v>
      </c>
      <c r="C56" s="23"/>
      <c r="D56" s="24"/>
      <c r="E56" s="25" t="s">
        <v>1</v>
      </c>
      <c r="F56" s="25"/>
      <c r="G56" s="25"/>
      <c r="H56" s="23" t="s">
        <v>4</v>
      </c>
      <c r="I56" s="25"/>
      <c r="J56" s="25"/>
      <c r="K56" s="61" t="s">
        <v>2</v>
      </c>
      <c r="L56" s="25"/>
      <c r="M56" s="25"/>
      <c r="N56" s="23" t="s">
        <v>4</v>
      </c>
      <c r="O56" s="24"/>
      <c r="P56" s="26"/>
      <c r="Q56" s="25" t="s">
        <v>33</v>
      </c>
      <c r="R56" s="25"/>
      <c r="S56" s="25"/>
      <c r="T56" s="23" t="s">
        <v>4</v>
      </c>
      <c r="U56" s="24"/>
      <c r="V56" s="26"/>
      <c r="W56" s="25" t="s">
        <v>34</v>
      </c>
      <c r="X56" s="25"/>
      <c r="Y56" s="25"/>
      <c r="Z56" s="27" t="s">
        <v>4</v>
      </c>
      <c r="AA56" s="15"/>
      <c r="AB56" s="29" t="s">
        <v>31</v>
      </c>
      <c r="AC56" s="15"/>
      <c r="AD56" s="29" t="s">
        <v>32</v>
      </c>
    </row>
    <row r="57" spans="1:30" ht="13.5" thickTop="1" x14ac:dyDescent="0.2">
      <c r="A57" s="164" t="s">
        <v>5</v>
      </c>
      <c r="B57" s="175" t="s">
        <v>160</v>
      </c>
      <c r="C57" s="83" t="s">
        <v>161</v>
      </c>
      <c r="D57" s="30">
        <v>9</v>
      </c>
      <c r="E57" s="31" t="s">
        <v>78</v>
      </c>
      <c r="F57" s="30">
        <v>9</v>
      </c>
      <c r="G57" s="31" t="s">
        <v>71</v>
      </c>
      <c r="H57" s="44">
        <f t="shared" ref="H57:H60" si="10">SUM(D57,F57)</f>
        <v>18</v>
      </c>
      <c r="I57" s="15"/>
      <c r="J57" s="71">
        <v>7</v>
      </c>
      <c r="K57" s="31" t="s">
        <v>108</v>
      </c>
      <c r="L57" s="39">
        <v>9</v>
      </c>
      <c r="M57" s="63" t="s">
        <v>113</v>
      </c>
      <c r="N57" s="44">
        <f t="shared" ref="N57:N60" si="11">SUM(J57,L57)</f>
        <v>16</v>
      </c>
      <c r="O57" s="15"/>
      <c r="P57" s="34"/>
      <c r="Q57" s="31"/>
      <c r="R57" s="35"/>
      <c r="S57" s="31"/>
      <c r="T57" s="33">
        <f t="shared" ref="T57:T60" si="12">SUM(P57,R57)</f>
        <v>0</v>
      </c>
      <c r="U57" s="15"/>
      <c r="V57" s="34"/>
      <c r="W57" s="31"/>
      <c r="X57" s="35"/>
      <c r="Y57" s="31"/>
      <c r="Z57" s="33">
        <f t="shared" ref="Z57:Z62" si="13">SUM(V57,X57)</f>
        <v>0</v>
      </c>
      <c r="AA57" s="15"/>
      <c r="AB57" s="36"/>
      <c r="AC57" s="15"/>
      <c r="AD57" s="37">
        <f t="shared" ref="AD57:AD60" si="14">SUM(H57,N57,T57,Z57,AB57)-MIN(H57,N57,T57,Z57)</f>
        <v>34</v>
      </c>
    </row>
    <row r="58" spans="1:30" x14ac:dyDescent="0.2">
      <c r="A58" s="164" t="s">
        <v>49</v>
      </c>
      <c r="B58" s="175" t="s">
        <v>192</v>
      </c>
      <c r="C58" s="83" t="s">
        <v>157</v>
      </c>
      <c r="D58" s="30">
        <v>9</v>
      </c>
      <c r="E58" s="31" t="s">
        <v>79</v>
      </c>
      <c r="F58" s="32">
        <v>9</v>
      </c>
      <c r="G58" s="31" t="s">
        <v>109</v>
      </c>
      <c r="H58" s="44">
        <f t="shared" si="10"/>
        <v>18</v>
      </c>
      <c r="I58" s="15"/>
      <c r="J58" s="30">
        <v>9</v>
      </c>
      <c r="K58" s="62" t="s">
        <v>108</v>
      </c>
      <c r="L58" s="39">
        <v>7</v>
      </c>
      <c r="M58" s="63" t="s">
        <v>82</v>
      </c>
      <c r="N58" s="44">
        <f t="shared" si="11"/>
        <v>16</v>
      </c>
      <c r="O58" s="15"/>
      <c r="P58" s="39">
        <v>9</v>
      </c>
      <c r="Q58" s="40" t="s">
        <v>88</v>
      </c>
      <c r="R58" s="41">
        <v>9</v>
      </c>
      <c r="S58" s="40" t="s">
        <v>93</v>
      </c>
      <c r="T58" s="33">
        <f t="shared" si="12"/>
        <v>18</v>
      </c>
      <c r="U58" s="15"/>
      <c r="V58" s="39"/>
      <c r="W58" s="40"/>
      <c r="X58" s="41"/>
      <c r="Y58" s="40"/>
      <c r="Z58" s="33">
        <f t="shared" si="13"/>
        <v>0</v>
      </c>
      <c r="AA58" s="15"/>
      <c r="AB58" s="45"/>
      <c r="AC58" s="15"/>
      <c r="AD58" s="37">
        <f t="shared" si="14"/>
        <v>52</v>
      </c>
    </row>
    <row r="59" spans="1:30" x14ac:dyDescent="0.2">
      <c r="A59" s="164" t="s">
        <v>50</v>
      </c>
      <c r="B59" s="175" t="s">
        <v>193</v>
      </c>
      <c r="C59" s="83" t="s">
        <v>64</v>
      </c>
      <c r="D59" s="30">
        <v>7</v>
      </c>
      <c r="E59" s="31" t="s">
        <v>79</v>
      </c>
      <c r="F59" s="32">
        <v>9</v>
      </c>
      <c r="G59" s="31" t="s">
        <v>77</v>
      </c>
      <c r="H59" s="44">
        <f t="shared" si="10"/>
        <v>16</v>
      </c>
      <c r="I59" s="15"/>
      <c r="J59" s="39">
        <v>9</v>
      </c>
      <c r="K59" s="63" t="s">
        <v>81</v>
      </c>
      <c r="L59" s="41">
        <v>9</v>
      </c>
      <c r="M59" s="40" t="s">
        <v>93</v>
      </c>
      <c r="N59" s="44">
        <f t="shared" si="11"/>
        <v>18</v>
      </c>
      <c r="O59" s="15"/>
      <c r="P59" s="39">
        <v>6</v>
      </c>
      <c r="Q59" s="40" t="s">
        <v>88</v>
      </c>
      <c r="R59" s="41">
        <v>9</v>
      </c>
      <c r="S59" s="40" t="s">
        <v>69</v>
      </c>
      <c r="T59" s="33">
        <f t="shared" si="12"/>
        <v>15</v>
      </c>
      <c r="U59" s="15"/>
      <c r="V59" s="39"/>
      <c r="W59" s="40"/>
      <c r="X59" s="41"/>
      <c r="Y59" s="40"/>
      <c r="Z59" s="33">
        <f t="shared" si="13"/>
        <v>0</v>
      </c>
      <c r="AA59" s="15"/>
      <c r="AB59" s="45"/>
      <c r="AC59" s="15"/>
      <c r="AD59" s="37">
        <f t="shared" si="14"/>
        <v>49</v>
      </c>
    </row>
    <row r="60" spans="1:30" x14ac:dyDescent="0.2">
      <c r="A60" s="164" t="s">
        <v>51</v>
      </c>
      <c r="B60" s="175" t="s">
        <v>194</v>
      </c>
      <c r="C60" s="83" t="s">
        <v>157</v>
      </c>
      <c r="D60" s="30">
        <v>6</v>
      </c>
      <c r="E60" s="31" t="s">
        <v>79</v>
      </c>
      <c r="F60" s="32">
        <v>7</v>
      </c>
      <c r="G60" s="31" t="s">
        <v>77</v>
      </c>
      <c r="H60" s="44">
        <f t="shared" si="10"/>
        <v>13</v>
      </c>
      <c r="I60" s="15"/>
      <c r="J60" s="39">
        <v>6</v>
      </c>
      <c r="K60" s="63" t="s">
        <v>108</v>
      </c>
      <c r="L60" s="41">
        <v>6</v>
      </c>
      <c r="M60" s="40" t="s">
        <v>82</v>
      </c>
      <c r="N60" s="44">
        <f t="shared" si="11"/>
        <v>12</v>
      </c>
      <c r="O60" s="15"/>
      <c r="P60" s="39">
        <v>5</v>
      </c>
      <c r="Q60" s="40" t="s">
        <v>88</v>
      </c>
      <c r="R60" s="41">
        <v>6</v>
      </c>
      <c r="S60" s="40" t="s">
        <v>93</v>
      </c>
      <c r="T60" s="33">
        <f t="shared" si="12"/>
        <v>11</v>
      </c>
      <c r="U60" s="15"/>
      <c r="V60" s="39"/>
      <c r="W60" s="40"/>
      <c r="X60" s="41"/>
      <c r="Y60" s="40"/>
      <c r="Z60" s="44">
        <f t="shared" si="13"/>
        <v>0</v>
      </c>
      <c r="AA60" s="15"/>
      <c r="AB60" s="45"/>
      <c r="AC60" s="15"/>
      <c r="AD60" s="37">
        <f t="shared" si="14"/>
        <v>36</v>
      </c>
    </row>
    <row r="61" spans="1:30" x14ac:dyDescent="0.2">
      <c r="A61" s="164" t="s">
        <v>53</v>
      </c>
      <c r="B61" s="175" t="s">
        <v>479</v>
      </c>
      <c r="C61" s="83" t="s">
        <v>308</v>
      </c>
      <c r="D61" s="30"/>
      <c r="E61" s="31"/>
      <c r="F61" s="32"/>
      <c r="G61" s="31"/>
      <c r="H61" s="44"/>
      <c r="I61" s="15"/>
      <c r="J61" s="39"/>
      <c r="K61" s="63"/>
      <c r="L61" s="41"/>
      <c r="M61" s="40"/>
      <c r="N61" s="44"/>
      <c r="O61" s="15"/>
      <c r="P61" s="39">
        <v>7</v>
      </c>
      <c r="Q61" s="40" t="s">
        <v>93</v>
      </c>
      <c r="R61" s="41">
        <v>9</v>
      </c>
      <c r="S61" s="40" t="s">
        <v>79</v>
      </c>
      <c r="T61" s="33">
        <f>SUM(P61,R61)</f>
        <v>16</v>
      </c>
      <c r="U61" s="15"/>
      <c r="V61" s="39"/>
      <c r="W61" s="40"/>
      <c r="X61" s="41"/>
      <c r="Y61" s="40"/>
      <c r="Z61" s="44">
        <f t="shared" si="13"/>
        <v>0</v>
      </c>
      <c r="AA61" s="15"/>
      <c r="AB61" s="45"/>
      <c r="AC61" s="15"/>
      <c r="AD61" s="37">
        <v>16</v>
      </c>
    </row>
    <row r="62" spans="1:30" x14ac:dyDescent="0.2">
      <c r="A62" s="164" t="s">
        <v>52</v>
      </c>
      <c r="B62" s="175" t="s">
        <v>480</v>
      </c>
      <c r="C62" s="83" t="s">
        <v>481</v>
      </c>
      <c r="D62" s="30"/>
      <c r="E62" s="31"/>
      <c r="F62" s="32"/>
      <c r="G62" s="31"/>
      <c r="H62" s="44"/>
      <c r="I62" s="15"/>
      <c r="J62" s="39"/>
      <c r="K62" s="63"/>
      <c r="L62" s="41"/>
      <c r="M62" s="40"/>
      <c r="N62" s="44"/>
      <c r="O62" s="15"/>
      <c r="P62" s="39">
        <v>7</v>
      </c>
      <c r="Q62" s="40" t="s">
        <v>79</v>
      </c>
      <c r="R62" s="41">
        <v>7</v>
      </c>
      <c r="S62" s="40" t="s">
        <v>488</v>
      </c>
      <c r="T62" s="33">
        <f>SUM(P62,R62)</f>
        <v>14</v>
      </c>
      <c r="U62" s="15"/>
      <c r="V62" s="39"/>
      <c r="W62" s="40"/>
      <c r="X62" s="41"/>
      <c r="Y62" s="40"/>
      <c r="Z62" s="44">
        <f t="shared" si="13"/>
        <v>0</v>
      </c>
      <c r="AA62" s="15"/>
      <c r="AB62" s="45"/>
      <c r="AC62" s="15"/>
      <c r="AD62" s="37">
        <v>14</v>
      </c>
    </row>
    <row r="63" spans="1:30" x14ac:dyDescent="0.2">
      <c r="A63" s="164"/>
      <c r="B63" s="175"/>
      <c r="C63" s="83"/>
      <c r="D63" s="30"/>
      <c r="E63" s="31"/>
      <c r="F63" s="32"/>
      <c r="G63" s="31"/>
      <c r="H63" s="44"/>
      <c r="I63" s="15"/>
      <c r="J63" s="39"/>
      <c r="K63" s="63"/>
      <c r="L63" s="41"/>
      <c r="M63" s="40"/>
      <c r="N63" s="44"/>
      <c r="O63" s="15"/>
      <c r="P63" s="39"/>
      <c r="Q63" s="40"/>
      <c r="R63" s="41"/>
      <c r="S63" s="40"/>
      <c r="T63" s="33"/>
      <c r="U63" s="15"/>
      <c r="V63" s="39"/>
      <c r="W63" s="40"/>
      <c r="X63" s="41"/>
      <c r="Y63" s="40"/>
      <c r="Z63" s="44"/>
      <c r="AA63" s="15"/>
      <c r="AB63" s="45"/>
      <c r="AC63" s="15"/>
      <c r="AD63" s="164"/>
    </row>
  </sheetData>
  <sheetProtection selectLockedCells="1" selectUnlockedCells="1"/>
  <sortState ref="B4:AD32">
    <sortCondition descending="1" ref="AD4"/>
  </sortState>
  <phoneticPr fontId="0" type="noConversion"/>
  <dataValidations count="5">
    <dataValidation type="list" allowBlank="1" showInputMessage="1" showErrorMessage="1" sqref="D57:D63 F57 D4:D11">
      <formula1>PONTUAÇÃO</formula1>
    </dataValidation>
    <dataValidation type="list" allowBlank="1" showInputMessage="1" showErrorMessage="1" sqref="E57:E63 G57 E4:E11">
      <formula1>PROVAS</formula1>
    </dataValidation>
    <dataValidation type="list" allowBlank="1" showInputMessage="1" showErrorMessage="1" sqref="C57:C63 C4:C11">
      <formula1>ENTIDADE</formula1>
    </dataValidation>
    <dataValidation type="list" allowBlank="1" showInputMessage="1" showErrorMessage="1" sqref="B4 B57:B63">
      <formula1>NOMES</formula1>
    </dataValidation>
    <dataValidation type="list" allowBlank="1" showInputMessage="1" showErrorMessage="1" sqref="AD63 A4:A32 A57:A63">
      <formula1>COLOCAÇÃO</formula1>
    </dataValidation>
  </dataValidations>
  <pageMargins left="0.78740157480314965" right="0.78740157480314965" top="0.98425196850393704" bottom="0.39370078740157483" header="0.51181102362204722" footer="0.31496062992125984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opLeftCell="A25" workbookViewId="0">
      <selection activeCell="AF40" sqref="AF40"/>
    </sheetView>
  </sheetViews>
  <sheetFormatPr defaultRowHeight="12.75" x14ac:dyDescent="0.2"/>
  <cols>
    <col min="1" max="1" width="3.42578125" customWidth="1"/>
    <col min="2" max="2" width="24.5703125" customWidth="1"/>
    <col min="3" max="3" width="7" customWidth="1"/>
    <col min="4" max="4" width="3.42578125" customWidth="1"/>
    <col min="5" max="5" width="4" customWidth="1"/>
    <col min="6" max="6" width="3.42578125" customWidth="1"/>
    <col min="7" max="7" width="3.5703125" customWidth="1"/>
    <col min="8" max="8" width="3.140625" customWidth="1"/>
    <col min="9" max="9" width="1" customWidth="1"/>
    <col min="10" max="10" width="3.7109375" customWidth="1"/>
    <col min="11" max="11" width="4.140625" customWidth="1"/>
    <col min="12" max="12" width="3.42578125" customWidth="1"/>
    <col min="13" max="13" width="4.140625" customWidth="1"/>
    <col min="14" max="14" width="3.140625" customWidth="1"/>
    <col min="15" max="15" width="1.140625" customWidth="1"/>
    <col min="16" max="16" width="3.7109375" customWidth="1"/>
    <col min="17" max="17" width="3.5703125" customWidth="1"/>
    <col min="18" max="18" width="3.85546875" customWidth="1"/>
    <col min="19" max="19" width="3.5703125" customWidth="1"/>
    <col min="20" max="20" width="2.85546875" customWidth="1"/>
    <col min="21" max="21" width="1.140625" customWidth="1"/>
    <col min="22" max="22" width="3.42578125" customWidth="1"/>
    <col min="23" max="23" width="3.85546875" customWidth="1"/>
    <col min="24" max="25" width="3.7109375" customWidth="1"/>
    <col min="26" max="26" width="3" customWidth="1"/>
    <col min="27" max="27" width="0.85546875" customWidth="1"/>
    <col min="28" max="28" width="6.7109375" customWidth="1"/>
    <col min="29" max="29" width="0.85546875" customWidth="1"/>
    <col min="30" max="30" width="7.85546875" customWidth="1"/>
    <col min="31" max="31" width="9.140625" style="132"/>
  </cols>
  <sheetData>
    <row r="1" spans="1:30" x14ac:dyDescent="0.2">
      <c r="A1" s="58"/>
      <c r="B1" s="58"/>
      <c r="C1" s="215" t="s">
        <v>155</v>
      </c>
      <c r="D1" s="58"/>
      <c r="F1" s="58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58"/>
      <c r="T1" s="15"/>
      <c r="U1" s="15"/>
      <c r="V1" s="15"/>
      <c r="W1" s="15"/>
      <c r="X1" s="15"/>
      <c r="Y1" s="15"/>
      <c r="Z1" s="15"/>
      <c r="AA1" s="15"/>
      <c r="AB1" s="15"/>
      <c r="AC1" s="15"/>
      <c r="AD1" s="20" t="s">
        <v>497</v>
      </c>
    </row>
    <row r="2" spans="1:30" x14ac:dyDescent="0.2">
      <c r="A2" s="58"/>
      <c r="B2" s="16" t="s">
        <v>10</v>
      </c>
      <c r="C2" s="1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163" t="s">
        <v>3</v>
      </c>
      <c r="B3" s="51" t="s">
        <v>0</v>
      </c>
      <c r="C3" s="51"/>
      <c r="D3" s="6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30" t="s">
        <v>343</v>
      </c>
      <c r="C4" s="83" t="s">
        <v>157</v>
      </c>
      <c r="D4" s="30">
        <v>9</v>
      </c>
      <c r="E4" s="31" t="s">
        <v>81</v>
      </c>
      <c r="F4" s="32">
        <v>9</v>
      </c>
      <c r="G4" s="31" t="s">
        <v>109</v>
      </c>
      <c r="H4" s="33">
        <f t="shared" ref="H4:H20" si="0">SUM(D4,F4)</f>
        <v>18</v>
      </c>
      <c r="I4" s="15"/>
      <c r="J4" s="30">
        <v>7</v>
      </c>
      <c r="K4" s="31" t="s">
        <v>113</v>
      </c>
      <c r="L4" s="32">
        <v>9</v>
      </c>
      <c r="M4" s="31" t="s">
        <v>92</v>
      </c>
      <c r="N4" s="33">
        <f t="shared" ref="N4:N20" si="1">SUM(J4,L4)</f>
        <v>16</v>
      </c>
      <c r="O4" s="15"/>
      <c r="P4" s="30">
        <v>9</v>
      </c>
      <c r="Q4" s="31" t="s">
        <v>93</v>
      </c>
      <c r="R4" s="32">
        <v>9</v>
      </c>
      <c r="S4" s="31" t="s">
        <v>90</v>
      </c>
      <c r="T4" s="33">
        <f t="shared" ref="T4:T20" si="2">SUM(P4,R4)</f>
        <v>18</v>
      </c>
      <c r="U4" s="15"/>
      <c r="V4" s="30"/>
      <c r="W4" s="31"/>
      <c r="X4" s="32"/>
      <c r="Y4" s="31"/>
      <c r="Z4" s="33">
        <f t="shared" ref="Z4:Z20" si="3">SUM(V4,X4)</f>
        <v>0</v>
      </c>
      <c r="AA4" s="15"/>
      <c r="AB4" s="65"/>
      <c r="AC4" s="15"/>
      <c r="AD4" s="37">
        <f t="shared" ref="AD4:AD20" si="4">SUM(H4,N4,T4,Z4,AB4)-MIN(H4,N4,T4,Z4)</f>
        <v>52</v>
      </c>
    </row>
    <row r="5" spans="1:30" x14ac:dyDescent="0.2">
      <c r="A5" s="164" t="s">
        <v>49</v>
      </c>
      <c r="B5" s="130" t="s">
        <v>301</v>
      </c>
      <c r="C5" s="83" t="s">
        <v>169</v>
      </c>
      <c r="D5" s="30">
        <v>6</v>
      </c>
      <c r="E5" s="31" t="s">
        <v>80</v>
      </c>
      <c r="F5" s="32">
        <v>6</v>
      </c>
      <c r="G5" s="31" t="s">
        <v>71</v>
      </c>
      <c r="H5" s="33">
        <f t="shared" si="0"/>
        <v>12</v>
      </c>
      <c r="I5" s="15"/>
      <c r="J5" s="39">
        <v>7</v>
      </c>
      <c r="K5" s="40" t="s">
        <v>93</v>
      </c>
      <c r="L5" s="41">
        <v>9</v>
      </c>
      <c r="M5" s="40" t="s">
        <v>79</v>
      </c>
      <c r="N5" s="33">
        <f t="shared" si="1"/>
        <v>16</v>
      </c>
      <c r="O5" s="15"/>
      <c r="P5" s="39">
        <v>9</v>
      </c>
      <c r="Q5" s="40" t="s">
        <v>88</v>
      </c>
      <c r="R5" s="41">
        <v>9</v>
      </c>
      <c r="S5" s="40" t="s">
        <v>69</v>
      </c>
      <c r="T5" s="33">
        <f t="shared" si="2"/>
        <v>18</v>
      </c>
      <c r="U5" s="15"/>
      <c r="V5" s="39"/>
      <c r="W5" s="40"/>
      <c r="X5" s="41"/>
      <c r="Y5" s="40"/>
      <c r="Z5" s="33">
        <f t="shared" si="3"/>
        <v>0</v>
      </c>
      <c r="AA5" s="15"/>
      <c r="AB5" s="66"/>
      <c r="AC5" s="15"/>
      <c r="AD5" s="37">
        <f t="shared" si="4"/>
        <v>46</v>
      </c>
    </row>
    <row r="6" spans="1:30" x14ac:dyDescent="0.2">
      <c r="A6" s="164" t="s">
        <v>49</v>
      </c>
      <c r="B6" s="130" t="s">
        <v>344</v>
      </c>
      <c r="C6" s="83" t="s">
        <v>177</v>
      </c>
      <c r="D6" s="30">
        <v>7</v>
      </c>
      <c r="E6" s="31" t="s">
        <v>81</v>
      </c>
      <c r="F6" s="32">
        <v>7</v>
      </c>
      <c r="G6" s="31" t="s">
        <v>109</v>
      </c>
      <c r="H6" s="33">
        <f t="shared" si="0"/>
        <v>14</v>
      </c>
      <c r="I6" s="15"/>
      <c r="J6" s="39">
        <v>9</v>
      </c>
      <c r="K6" s="40" t="s">
        <v>108</v>
      </c>
      <c r="L6" s="41">
        <v>9</v>
      </c>
      <c r="M6" s="40" t="s">
        <v>93</v>
      </c>
      <c r="N6" s="33">
        <f t="shared" si="1"/>
        <v>18</v>
      </c>
      <c r="O6" s="15"/>
      <c r="P6" s="39">
        <v>9</v>
      </c>
      <c r="Q6" s="40" t="s">
        <v>77</v>
      </c>
      <c r="R6" s="41">
        <v>5</v>
      </c>
      <c r="S6" s="40" t="s">
        <v>90</v>
      </c>
      <c r="T6" s="33">
        <f t="shared" si="2"/>
        <v>14</v>
      </c>
      <c r="U6" s="15"/>
      <c r="V6" s="39"/>
      <c r="W6" s="40"/>
      <c r="X6" s="41"/>
      <c r="Y6" s="40"/>
      <c r="Z6" s="33">
        <f t="shared" si="3"/>
        <v>0</v>
      </c>
      <c r="AA6" s="15"/>
      <c r="AB6" s="66"/>
      <c r="AC6" s="15"/>
      <c r="AD6" s="37">
        <f t="shared" si="4"/>
        <v>46</v>
      </c>
    </row>
    <row r="7" spans="1:30" x14ac:dyDescent="0.2">
      <c r="A7" s="164" t="s">
        <v>50</v>
      </c>
      <c r="B7" s="175" t="s">
        <v>174</v>
      </c>
      <c r="C7" s="83" t="s">
        <v>175</v>
      </c>
      <c r="D7" s="30">
        <v>9</v>
      </c>
      <c r="E7" s="31" t="s">
        <v>78</v>
      </c>
      <c r="F7" s="32">
        <v>9</v>
      </c>
      <c r="G7" s="31" t="s">
        <v>91</v>
      </c>
      <c r="H7" s="33">
        <f t="shared" si="0"/>
        <v>18</v>
      </c>
      <c r="I7" s="15"/>
      <c r="J7" s="39">
        <v>9</v>
      </c>
      <c r="K7" s="40" t="s">
        <v>82</v>
      </c>
      <c r="L7" s="41">
        <v>9</v>
      </c>
      <c r="M7" s="40" t="s">
        <v>113</v>
      </c>
      <c r="N7" s="33">
        <f t="shared" si="1"/>
        <v>18</v>
      </c>
      <c r="O7" s="15"/>
      <c r="P7" s="39">
        <v>9</v>
      </c>
      <c r="Q7" s="40" t="s">
        <v>92</v>
      </c>
      <c r="R7" s="41" t="s">
        <v>68</v>
      </c>
      <c r="S7" s="40" t="s">
        <v>81</v>
      </c>
      <c r="T7" s="33">
        <f t="shared" si="2"/>
        <v>9</v>
      </c>
      <c r="U7" s="15"/>
      <c r="V7" s="39"/>
      <c r="W7" s="40"/>
      <c r="X7" s="43"/>
      <c r="Y7" s="40"/>
      <c r="Z7" s="33">
        <f t="shared" si="3"/>
        <v>0</v>
      </c>
      <c r="AA7" s="15"/>
      <c r="AB7" s="66"/>
      <c r="AC7" s="15"/>
      <c r="AD7" s="37">
        <f t="shared" si="4"/>
        <v>45</v>
      </c>
    </row>
    <row r="8" spans="1:30" x14ac:dyDescent="0.2">
      <c r="A8" s="164" t="s">
        <v>51</v>
      </c>
      <c r="B8" s="190" t="s">
        <v>176</v>
      </c>
      <c r="C8" s="83" t="s">
        <v>177</v>
      </c>
      <c r="D8" s="30">
        <v>7</v>
      </c>
      <c r="E8" s="31" t="s">
        <v>78</v>
      </c>
      <c r="F8" s="32">
        <v>9</v>
      </c>
      <c r="G8" s="31" t="s">
        <v>77</v>
      </c>
      <c r="H8" s="33">
        <f t="shared" si="0"/>
        <v>16</v>
      </c>
      <c r="I8" s="15"/>
      <c r="J8" s="39">
        <v>7</v>
      </c>
      <c r="K8" s="40" t="s">
        <v>82</v>
      </c>
      <c r="L8" s="41" t="s">
        <v>68</v>
      </c>
      <c r="M8" s="40" t="s">
        <v>113</v>
      </c>
      <c r="N8" s="33">
        <f t="shared" si="1"/>
        <v>7</v>
      </c>
      <c r="O8" s="15"/>
      <c r="P8" s="39">
        <v>7</v>
      </c>
      <c r="Q8" s="40" t="s">
        <v>92</v>
      </c>
      <c r="R8" s="41">
        <v>9</v>
      </c>
      <c r="S8" s="40" t="s">
        <v>81</v>
      </c>
      <c r="T8" s="33">
        <f t="shared" si="2"/>
        <v>16</v>
      </c>
      <c r="U8" s="15"/>
      <c r="V8" s="39"/>
      <c r="W8" s="40"/>
      <c r="X8" s="41"/>
      <c r="Y8" s="40"/>
      <c r="Z8" s="33">
        <f t="shared" si="3"/>
        <v>0</v>
      </c>
      <c r="AA8" s="15"/>
      <c r="AB8" s="66"/>
      <c r="AC8" s="15"/>
      <c r="AD8" s="37">
        <f t="shared" si="4"/>
        <v>39</v>
      </c>
    </row>
    <row r="9" spans="1:30" x14ac:dyDescent="0.2">
      <c r="A9" s="164" t="s">
        <v>53</v>
      </c>
      <c r="B9" s="131" t="s">
        <v>299</v>
      </c>
      <c r="C9" s="83" t="s">
        <v>169</v>
      </c>
      <c r="D9" s="30">
        <v>9</v>
      </c>
      <c r="E9" s="31" t="s">
        <v>80</v>
      </c>
      <c r="F9" s="32">
        <v>9</v>
      </c>
      <c r="G9" s="31" t="s">
        <v>69</v>
      </c>
      <c r="H9" s="33">
        <f t="shared" si="0"/>
        <v>18</v>
      </c>
      <c r="I9" s="15"/>
      <c r="J9" s="39"/>
      <c r="K9" s="40"/>
      <c r="L9" s="41"/>
      <c r="M9" s="40"/>
      <c r="N9" s="33">
        <f t="shared" si="1"/>
        <v>0</v>
      </c>
      <c r="O9" s="15"/>
      <c r="P9" s="39">
        <v>7</v>
      </c>
      <c r="Q9" s="40" t="s">
        <v>79</v>
      </c>
      <c r="R9" s="41">
        <v>7</v>
      </c>
      <c r="S9" s="40" t="s">
        <v>90</v>
      </c>
      <c r="T9" s="33">
        <f t="shared" si="2"/>
        <v>14</v>
      </c>
      <c r="U9" s="15"/>
      <c r="V9" s="39"/>
      <c r="W9" s="40"/>
      <c r="X9" s="41"/>
      <c r="Y9" s="40"/>
      <c r="Z9" s="33">
        <f t="shared" si="3"/>
        <v>0</v>
      </c>
      <c r="AA9" s="15"/>
      <c r="AB9" s="66"/>
      <c r="AC9" s="15"/>
      <c r="AD9" s="37">
        <f t="shared" si="4"/>
        <v>32</v>
      </c>
    </row>
    <row r="10" spans="1:30" x14ac:dyDescent="0.2">
      <c r="A10" s="164" t="s">
        <v>52</v>
      </c>
      <c r="B10" s="190" t="s">
        <v>180</v>
      </c>
      <c r="C10" s="83" t="s">
        <v>72</v>
      </c>
      <c r="D10" s="30">
        <v>5</v>
      </c>
      <c r="E10" s="31" t="s">
        <v>78</v>
      </c>
      <c r="F10" s="32">
        <v>5</v>
      </c>
      <c r="G10" s="31" t="s">
        <v>80</v>
      </c>
      <c r="H10" s="33">
        <f t="shared" si="0"/>
        <v>10</v>
      </c>
      <c r="I10" s="15"/>
      <c r="J10" s="39" t="s">
        <v>68</v>
      </c>
      <c r="K10" s="40" t="s">
        <v>82</v>
      </c>
      <c r="L10" s="41">
        <v>7</v>
      </c>
      <c r="M10" s="40" t="s">
        <v>92</v>
      </c>
      <c r="N10" s="33">
        <f t="shared" si="1"/>
        <v>7</v>
      </c>
      <c r="O10" s="15"/>
      <c r="P10" s="39">
        <v>7</v>
      </c>
      <c r="Q10" s="40" t="s">
        <v>69</v>
      </c>
      <c r="R10" s="41">
        <v>6</v>
      </c>
      <c r="S10" s="40" t="s">
        <v>90</v>
      </c>
      <c r="T10" s="33">
        <f t="shared" si="2"/>
        <v>13</v>
      </c>
      <c r="U10" s="15"/>
      <c r="V10" s="39"/>
      <c r="W10" s="40"/>
      <c r="X10" s="41"/>
      <c r="Y10" s="40"/>
      <c r="Z10" s="33">
        <f t="shared" si="3"/>
        <v>0</v>
      </c>
      <c r="AA10" s="15"/>
      <c r="AB10" s="66"/>
      <c r="AC10" s="15"/>
      <c r="AD10" s="37">
        <f t="shared" si="4"/>
        <v>30</v>
      </c>
    </row>
    <row r="11" spans="1:30" x14ac:dyDescent="0.2">
      <c r="A11" s="164" t="s">
        <v>55</v>
      </c>
      <c r="B11" s="131" t="s">
        <v>181</v>
      </c>
      <c r="C11" s="83" t="s">
        <v>171</v>
      </c>
      <c r="D11" s="30">
        <v>7</v>
      </c>
      <c r="E11" s="31" t="s">
        <v>77</v>
      </c>
      <c r="F11" s="32"/>
      <c r="G11" s="31"/>
      <c r="H11" s="33">
        <f t="shared" si="0"/>
        <v>7</v>
      </c>
      <c r="I11" s="15"/>
      <c r="J11" s="39">
        <v>9</v>
      </c>
      <c r="K11" s="40" t="s">
        <v>81</v>
      </c>
      <c r="L11" s="39">
        <v>9</v>
      </c>
      <c r="M11" s="40" t="s">
        <v>69</v>
      </c>
      <c r="N11" s="33">
        <f t="shared" si="1"/>
        <v>18</v>
      </c>
      <c r="O11" s="15"/>
      <c r="P11" s="39"/>
      <c r="Q11" s="40"/>
      <c r="R11" s="41"/>
      <c r="S11" s="40"/>
      <c r="T11" s="33">
        <f t="shared" si="2"/>
        <v>0</v>
      </c>
      <c r="U11" s="15"/>
      <c r="V11" s="39"/>
      <c r="W11" s="40"/>
      <c r="X11" s="41"/>
      <c r="Y11" s="40"/>
      <c r="Z11" s="33">
        <f t="shared" si="3"/>
        <v>0</v>
      </c>
      <c r="AA11" s="15"/>
      <c r="AB11" s="66"/>
      <c r="AC11" s="15"/>
      <c r="AD11" s="37">
        <f t="shared" si="4"/>
        <v>25</v>
      </c>
    </row>
    <row r="12" spans="1:30" x14ac:dyDescent="0.2">
      <c r="A12" s="164" t="s">
        <v>48</v>
      </c>
      <c r="B12" s="131" t="s">
        <v>302</v>
      </c>
      <c r="C12" s="83" t="s">
        <v>157</v>
      </c>
      <c r="D12" s="30">
        <v>4</v>
      </c>
      <c r="E12" s="31" t="s">
        <v>80</v>
      </c>
      <c r="F12" s="32">
        <v>6</v>
      </c>
      <c r="G12" s="31" t="s">
        <v>91</v>
      </c>
      <c r="H12" s="33">
        <f t="shared" si="0"/>
        <v>10</v>
      </c>
      <c r="I12" s="15"/>
      <c r="J12" s="39">
        <v>6</v>
      </c>
      <c r="K12" s="40" t="s">
        <v>82</v>
      </c>
      <c r="L12" s="41" t="s">
        <v>68</v>
      </c>
      <c r="M12" s="31" t="s">
        <v>77</v>
      </c>
      <c r="N12" s="33">
        <f t="shared" si="1"/>
        <v>6</v>
      </c>
      <c r="O12" s="15"/>
      <c r="P12" s="39" t="s">
        <v>68</v>
      </c>
      <c r="Q12" s="40" t="s">
        <v>69</v>
      </c>
      <c r="R12" s="41">
        <v>4</v>
      </c>
      <c r="S12" s="40" t="s">
        <v>90</v>
      </c>
      <c r="T12" s="33">
        <f t="shared" si="2"/>
        <v>4</v>
      </c>
      <c r="U12" s="15"/>
      <c r="V12" s="39"/>
      <c r="W12" s="40"/>
      <c r="X12" s="41"/>
      <c r="Y12" s="40"/>
      <c r="Z12" s="33">
        <f t="shared" si="3"/>
        <v>0</v>
      </c>
      <c r="AA12" s="15"/>
      <c r="AB12" s="66"/>
      <c r="AC12" s="15"/>
      <c r="AD12" s="37">
        <f t="shared" si="4"/>
        <v>20</v>
      </c>
    </row>
    <row r="13" spans="1:30" x14ac:dyDescent="0.2">
      <c r="A13" s="164" t="s">
        <v>56</v>
      </c>
      <c r="B13" s="131" t="s">
        <v>240</v>
      </c>
      <c r="C13" s="84" t="s">
        <v>64</v>
      </c>
      <c r="D13" s="39">
        <v>9</v>
      </c>
      <c r="E13" s="40" t="s">
        <v>79</v>
      </c>
      <c r="F13" s="41">
        <v>9</v>
      </c>
      <c r="G13" s="40" t="s">
        <v>71</v>
      </c>
      <c r="H13" s="33">
        <f t="shared" si="0"/>
        <v>18</v>
      </c>
      <c r="I13" s="15"/>
      <c r="J13" s="39"/>
      <c r="K13" s="40"/>
      <c r="L13" s="41"/>
      <c r="M13" s="40"/>
      <c r="N13" s="33">
        <f t="shared" si="1"/>
        <v>0</v>
      </c>
      <c r="O13" s="15"/>
      <c r="P13" s="39"/>
      <c r="Q13" s="40"/>
      <c r="R13" s="41"/>
      <c r="S13" s="40"/>
      <c r="T13" s="44">
        <f t="shared" si="2"/>
        <v>0</v>
      </c>
      <c r="U13" s="15"/>
      <c r="V13" s="39"/>
      <c r="W13" s="40"/>
      <c r="X13" s="41"/>
      <c r="Y13" s="40"/>
      <c r="Z13" s="33">
        <f t="shared" si="3"/>
        <v>0</v>
      </c>
      <c r="AA13" s="15"/>
      <c r="AB13" s="66"/>
      <c r="AC13" s="15"/>
      <c r="AD13" s="37">
        <f t="shared" si="4"/>
        <v>18</v>
      </c>
    </row>
    <row r="14" spans="1:30" x14ac:dyDescent="0.2">
      <c r="A14" s="164" t="s">
        <v>54</v>
      </c>
      <c r="B14" s="130" t="s">
        <v>395</v>
      </c>
      <c r="C14" s="84" t="s">
        <v>65</v>
      </c>
      <c r="D14" s="39" t="s">
        <v>67</v>
      </c>
      <c r="E14" s="40" t="s">
        <v>109</v>
      </c>
      <c r="F14" s="41" t="s">
        <v>67</v>
      </c>
      <c r="G14" s="40" t="s">
        <v>77</v>
      </c>
      <c r="H14" s="33">
        <f t="shared" si="0"/>
        <v>0</v>
      </c>
      <c r="I14" s="15"/>
      <c r="J14" s="39"/>
      <c r="K14" s="40"/>
      <c r="L14" s="41"/>
      <c r="M14" s="40"/>
      <c r="N14" s="33">
        <f t="shared" si="1"/>
        <v>0</v>
      </c>
      <c r="O14" s="15"/>
      <c r="P14" s="39">
        <v>7</v>
      </c>
      <c r="Q14" s="40" t="s">
        <v>93</v>
      </c>
      <c r="R14" s="41">
        <v>9</v>
      </c>
      <c r="S14" s="40" t="s">
        <v>79</v>
      </c>
      <c r="T14" s="33">
        <f t="shared" si="2"/>
        <v>16</v>
      </c>
      <c r="U14" s="15"/>
      <c r="V14" s="39"/>
      <c r="W14" s="40"/>
      <c r="X14" s="41"/>
      <c r="Y14" s="40"/>
      <c r="Z14" s="33">
        <f t="shared" si="3"/>
        <v>0</v>
      </c>
      <c r="AA14" s="15"/>
      <c r="AB14" s="66"/>
      <c r="AC14" s="15"/>
      <c r="AD14" s="37">
        <f t="shared" si="4"/>
        <v>16</v>
      </c>
    </row>
    <row r="15" spans="1:30" x14ac:dyDescent="0.2">
      <c r="A15" s="164" t="s">
        <v>57</v>
      </c>
      <c r="B15" s="130" t="s">
        <v>300</v>
      </c>
      <c r="C15" s="84" t="s">
        <v>169</v>
      </c>
      <c r="D15" s="39">
        <v>7</v>
      </c>
      <c r="E15" s="40" t="s">
        <v>80</v>
      </c>
      <c r="F15" s="41">
        <v>7</v>
      </c>
      <c r="G15" s="40" t="s">
        <v>91</v>
      </c>
      <c r="H15" s="33">
        <f t="shared" si="0"/>
        <v>14</v>
      </c>
      <c r="I15" s="15"/>
      <c r="J15" s="39" t="s">
        <v>67</v>
      </c>
      <c r="K15" s="40" t="s">
        <v>69</v>
      </c>
      <c r="L15" s="41" t="s">
        <v>67</v>
      </c>
      <c r="M15" s="40" t="s">
        <v>77</v>
      </c>
      <c r="N15" s="33">
        <f t="shared" si="1"/>
        <v>0</v>
      </c>
      <c r="O15" s="15"/>
      <c r="P15" s="39"/>
      <c r="Q15" s="40"/>
      <c r="R15" s="41"/>
      <c r="S15" s="40"/>
      <c r="T15" s="33">
        <f t="shared" si="2"/>
        <v>0</v>
      </c>
      <c r="U15" s="15"/>
      <c r="V15" s="39"/>
      <c r="W15" s="40"/>
      <c r="X15" s="41"/>
      <c r="Y15" s="40"/>
      <c r="Z15" s="33">
        <f t="shared" si="3"/>
        <v>0</v>
      </c>
      <c r="AA15" s="15"/>
      <c r="AB15" s="66"/>
      <c r="AC15" s="15"/>
      <c r="AD15" s="37">
        <f t="shared" si="4"/>
        <v>14</v>
      </c>
    </row>
    <row r="16" spans="1:30" x14ac:dyDescent="0.2">
      <c r="A16" s="164" t="s">
        <v>58</v>
      </c>
      <c r="B16" s="190" t="s">
        <v>179</v>
      </c>
      <c r="C16" s="84" t="s">
        <v>178</v>
      </c>
      <c r="D16" s="39">
        <v>6</v>
      </c>
      <c r="E16" s="40" t="s">
        <v>78</v>
      </c>
      <c r="F16" s="41">
        <v>7</v>
      </c>
      <c r="G16" s="40" t="s">
        <v>71</v>
      </c>
      <c r="H16" s="33">
        <f t="shared" si="0"/>
        <v>13</v>
      </c>
      <c r="I16" s="15"/>
      <c r="J16" s="39"/>
      <c r="K16" s="40"/>
      <c r="L16" s="41"/>
      <c r="M16" s="40"/>
      <c r="N16" s="33">
        <f t="shared" si="1"/>
        <v>0</v>
      </c>
      <c r="O16" s="15"/>
      <c r="P16" s="39"/>
      <c r="Q16" s="40"/>
      <c r="R16" s="41"/>
      <c r="S16" s="40"/>
      <c r="T16" s="33">
        <f t="shared" si="2"/>
        <v>0</v>
      </c>
      <c r="U16" s="15"/>
      <c r="V16" s="39"/>
      <c r="W16" s="40"/>
      <c r="X16" s="41"/>
      <c r="Y16" s="40"/>
      <c r="Z16" s="33">
        <f t="shared" si="3"/>
        <v>0</v>
      </c>
      <c r="AA16" s="15"/>
      <c r="AB16" s="66"/>
      <c r="AC16" s="15"/>
      <c r="AD16" s="37">
        <f t="shared" si="4"/>
        <v>13</v>
      </c>
    </row>
    <row r="17" spans="1:30" x14ac:dyDescent="0.2">
      <c r="A17" s="164" t="s">
        <v>58</v>
      </c>
      <c r="B17" s="131" t="s">
        <v>242</v>
      </c>
      <c r="C17" s="84" t="s">
        <v>231</v>
      </c>
      <c r="D17" s="39" t="s">
        <v>67</v>
      </c>
      <c r="E17" s="40" t="s">
        <v>79</v>
      </c>
      <c r="F17" s="41" t="s">
        <v>67</v>
      </c>
      <c r="G17" s="40" t="s">
        <v>71</v>
      </c>
      <c r="H17" s="44">
        <f t="shared" si="0"/>
        <v>0</v>
      </c>
      <c r="I17" s="15"/>
      <c r="J17" s="39"/>
      <c r="K17" s="40"/>
      <c r="L17" s="41"/>
      <c r="M17" s="40"/>
      <c r="N17" s="44">
        <f t="shared" si="1"/>
        <v>0</v>
      </c>
      <c r="O17" s="15"/>
      <c r="P17" s="39">
        <v>7</v>
      </c>
      <c r="Q17" s="40" t="s">
        <v>88</v>
      </c>
      <c r="R17" s="41">
        <v>6</v>
      </c>
      <c r="S17" s="40" t="s">
        <v>79</v>
      </c>
      <c r="T17" s="44">
        <f t="shared" si="2"/>
        <v>13</v>
      </c>
      <c r="U17" s="15"/>
      <c r="V17" s="39"/>
      <c r="W17" s="40"/>
      <c r="X17" s="41"/>
      <c r="Y17" s="40"/>
      <c r="Z17" s="33">
        <f t="shared" si="3"/>
        <v>0</v>
      </c>
      <c r="AA17" s="15"/>
      <c r="AB17" s="66"/>
      <c r="AC17" s="15"/>
      <c r="AD17" s="37">
        <f t="shared" si="4"/>
        <v>13</v>
      </c>
    </row>
    <row r="18" spans="1:30" x14ac:dyDescent="0.2">
      <c r="A18" s="164" t="s">
        <v>59</v>
      </c>
      <c r="B18" s="130" t="s">
        <v>241</v>
      </c>
      <c r="C18" s="84" t="s">
        <v>216</v>
      </c>
      <c r="D18" s="39">
        <v>7</v>
      </c>
      <c r="E18" s="40" t="s">
        <v>79</v>
      </c>
      <c r="F18" s="41">
        <v>4</v>
      </c>
      <c r="G18" s="40" t="s">
        <v>91</v>
      </c>
      <c r="H18" s="44">
        <f t="shared" si="0"/>
        <v>11</v>
      </c>
      <c r="I18" s="15"/>
      <c r="J18" s="39"/>
      <c r="K18" s="40"/>
      <c r="L18" s="41"/>
      <c r="M18" s="40"/>
      <c r="N18" s="44">
        <f t="shared" si="1"/>
        <v>0</v>
      </c>
      <c r="O18" s="15"/>
      <c r="P18" s="39"/>
      <c r="Q18" s="40"/>
      <c r="R18" s="41"/>
      <c r="S18" s="40"/>
      <c r="T18" s="44">
        <f t="shared" si="2"/>
        <v>0</v>
      </c>
      <c r="U18" s="15"/>
      <c r="V18" s="39"/>
      <c r="W18" s="40"/>
      <c r="X18" s="41"/>
      <c r="Y18" s="40"/>
      <c r="Z18" s="33">
        <f t="shared" si="3"/>
        <v>0</v>
      </c>
      <c r="AA18" s="15"/>
      <c r="AB18" s="66"/>
      <c r="AC18" s="15"/>
      <c r="AD18" s="37">
        <f t="shared" si="4"/>
        <v>11</v>
      </c>
    </row>
    <row r="19" spans="1:30" x14ac:dyDescent="0.2">
      <c r="A19" s="164" t="s">
        <v>59</v>
      </c>
      <c r="B19" s="131" t="s">
        <v>367</v>
      </c>
      <c r="C19" s="84" t="s">
        <v>338</v>
      </c>
      <c r="D19" s="39">
        <v>5</v>
      </c>
      <c r="E19" s="40" t="s">
        <v>91</v>
      </c>
      <c r="F19" s="41">
        <v>6</v>
      </c>
      <c r="G19" s="40" t="s">
        <v>77</v>
      </c>
      <c r="H19" s="44">
        <f t="shared" si="0"/>
        <v>11</v>
      </c>
      <c r="I19" s="15"/>
      <c r="J19" s="39"/>
      <c r="K19" s="40"/>
      <c r="L19" s="41"/>
      <c r="M19" s="40"/>
      <c r="N19" s="44">
        <f t="shared" si="1"/>
        <v>0</v>
      </c>
      <c r="O19" s="15"/>
      <c r="P19" s="39"/>
      <c r="Q19" s="40"/>
      <c r="R19" s="41"/>
      <c r="S19" s="40"/>
      <c r="T19" s="44">
        <f t="shared" si="2"/>
        <v>0</v>
      </c>
      <c r="U19" s="15"/>
      <c r="V19" s="39"/>
      <c r="W19" s="40"/>
      <c r="X19" s="41"/>
      <c r="Y19" s="40"/>
      <c r="Z19" s="44">
        <f t="shared" si="3"/>
        <v>0</v>
      </c>
      <c r="AA19" s="15"/>
      <c r="AB19" s="66"/>
      <c r="AC19" s="15"/>
      <c r="AD19" s="37">
        <f t="shared" si="4"/>
        <v>11</v>
      </c>
    </row>
    <row r="20" spans="1:30" x14ac:dyDescent="0.2">
      <c r="A20" s="164" t="s">
        <v>489</v>
      </c>
      <c r="B20" s="132" t="s">
        <v>425</v>
      </c>
      <c r="C20" s="84" t="s">
        <v>338</v>
      </c>
      <c r="D20" s="39"/>
      <c r="E20" s="40"/>
      <c r="F20" s="41"/>
      <c r="G20" s="40"/>
      <c r="H20" s="44">
        <f t="shared" si="0"/>
        <v>0</v>
      </c>
      <c r="I20" s="15"/>
      <c r="J20" s="39" t="s">
        <v>67</v>
      </c>
      <c r="K20" s="40" t="s">
        <v>81</v>
      </c>
      <c r="L20" s="41" t="s">
        <v>67</v>
      </c>
      <c r="M20" s="40" t="s">
        <v>77</v>
      </c>
      <c r="N20" s="44">
        <f t="shared" si="1"/>
        <v>0</v>
      </c>
      <c r="O20" s="15"/>
      <c r="P20" s="39"/>
      <c r="Q20" s="40"/>
      <c r="R20" s="41"/>
      <c r="S20" s="40"/>
      <c r="T20" s="44">
        <f t="shared" si="2"/>
        <v>0</v>
      </c>
      <c r="U20" s="15"/>
      <c r="V20" s="39"/>
      <c r="W20" s="40"/>
      <c r="X20" s="41"/>
      <c r="Y20" s="40"/>
      <c r="Z20" s="44">
        <f t="shared" si="3"/>
        <v>0</v>
      </c>
      <c r="AA20" s="15"/>
      <c r="AB20" s="66"/>
      <c r="AC20" s="15"/>
      <c r="AD20" s="37">
        <f t="shared" si="4"/>
        <v>0</v>
      </c>
    </row>
    <row r="21" spans="1:30" x14ac:dyDescent="0.2">
      <c r="A21" s="131"/>
      <c r="B21" s="52"/>
      <c r="C21" s="84"/>
      <c r="D21" s="39"/>
      <c r="E21" s="40"/>
      <c r="F21" s="41"/>
      <c r="G21" s="40"/>
      <c r="H21" s="44">
        <f t="shared" ref="H21:H34" si="5">SUM(D21,F21)</f>
        <v>0</v>
      </c>
      <c r="I21" s="15"/>
      <c r="J21" s="39"/>
      <c r="K21" s="40"/>
      <c r="L21" s="41"/>
      <c r="M21" s="40"/>
      <c r="N21" s="44">
        <f t="shared" ref="N21:N34" si="6">SUM(J21,L21)</f>
        <v>0</v>
      </c>
      <c r="O21" s="15"/>
      <c r="P21" s="39"/>
      <c r="Q21" s="40"/>
      <c r="R21" s="41"/>
      <c r="S21" s="40"/>
      <c r="T21" s="44">
        <f t="shared" ref="T21:T34" si="7">SUM(P21,R21)</f>
        <v>0</v>
      </c>
      <c r="U21" s="15"/>
      <c r="V21" s="39"/>
      <c r="W21" s="40"/>
      <c r="X21" s="41"/>
      <c r="Y21" s="40"/>
      <c r="Z21" s="44">
        <f t="shared" ref="Z21:Z34" si="8">SUM(V21,X21)</f>
        <v>0</v>
      </c>
      <c r="AA21" s="15"/>
      <c r="AB21" s="66"/>
      <c r="AC21" s="15"/>
      <c r="AD21" s="37">
        <f t="shared" ref="AD21:AD34" si="9">SUM(H21,N21,T21,Z21,AB21)-MIN(H21,N21,T21,Z21)</f>
        <v>0</v>
      </c>
    </row>
    <row r="22" spans="1:30" x14ac:dyDescent="0.2">
      <c r="A22" s="131"/>
      <c r="B22" s="52"/>
      <c r="C22" s="84"/>
      <c r="D22" s="39"/>
      <c r="E22" s="40"/>
      <c r="F22" s="41"/>
      <c r="G22" s="40"/>
      <c r="H22" s="44">
        <f t="shared" si="5"/>
        <v>0</v>
      </c>
      <c r="I22" s="15"/>
      <c r="J22" s="39"/>
      <c r="K22" s="40"/>
      <c r="L22" s="41"/>
      <c r="M22" s="40"/>
      <c r="N22" s="44">
        <f t="shared" si="6"/>
        <v>0</v>
      </c>
      <c r="O22" s="15"/>
      <c r="P22" s="39"/>
      <c r="Q22" s="40"/>
      <c r="R22" s="41"/>
      <c r="S22" s="40"/>
      <c r="T22" s="44">
        <f t="shared" si="7"/>
        <v>0</v>
      </c>
      <c r="U22" s="15"/>
      <c r="V22" s="39"/>
      <c r="W22" s="40"/>
      <c r="X22" s="41"/>
      <c r="Y22" s="40"/>
      <c r="Z22" s="44">
        <f t="shared" si="8"/>
        <v>0</v>
      </c>
      <c r="AA22" s="15"/>
      <c r="AB22" s="66"/>
      <c r="AC22" s="15"/>
      <c r="AD22" s="37">
        <f t="shared" si="9"/>
        <v>0</v>
      </c>
    </row>
    <row r="23" spans="1:30" x14ac:dyDescent="0.2">
      <c r="A23" s="131"/>
      <c r="B23" s="52"/>
      <c r="C23" s="87"/>
      <c r="D23" s="39"/>
      <c r="E23" s="40"/>
      <c r="F23" s="39"/>
      <c r="G23" s="40"/>
      <c r="H23" s="46">
        <f t="shared" si="5"/>
        <v>0</v>
      </c>
      <c r="I23" s="15"/>
      <c r="J23" s="39"/>
      <c r="K23" s="110"/>
      <c r="L23" s="39"/>
      <c r="M23" s="110"/>
      <c r="N23" s="46">
        <f t="shared" si="6"/>
        <v>0</v>
      </c>
      <c r="O23" s="15"/>
      <c r="P23" s="39"/>
      <c r="Q23" s="110"/>
      <c r="R23" s="39"/>
      <c r="S23" s="110"/>
      <c r="T23" s="46">
        <f t="shared" si="7"/>
        <v>0</v>
      </c>
      <c r="U23" s="15"/>
      <c r="V23" s="39"/>
      <c r="W23" s="40"/>
      <c r="X23" s="39"/>
      <c r="Y23" s="40"/>
      <c r="Z23" s="44">
        <f t="shared" si="8"/>
        <v>0</v>
      </c>
      <c r="AA23" s="15"/>
      <c r="AB23" s="66"/>
      <c r="AC23" s="15"/>
      <c r="AD23" s="37">
        <f t="shared" si="9"/>
        <v>0</v>
      </c>
    </row>
    <row r="24" spans="1:30" x14ac:dyDescent="0.2">
      <c r="A24" s="131"/>
      <c r="B24" s="52"/>
      <c r="C24" s="87"/>
      <c r="D24" s="39"/>
      <c r="E24" s="40"/>
      <c r="F24" s="39"/>
      <c r="G24" s="40"/>
      <c r="H24" s="46">
        <f t="shared" si="5"/>
        <v>0</v>
      </c>
      <c r="I24" s="15"/>
      <c r="J24" s="39"/>
      <c r="K24" s="110"/>
      <c r="L24" s="39"/>
      <c r="M24" s="110"/>
      <c r="N24" s="46">
        <f t="shared" si="6"/>
        <v>0</v>
      </c>
      <c r="O24" s="15"/>
      <c r="P24" s="39"/>
      <c r="Q24" s="110"/>
      <c r="R24" s="39"/>
      <c r="S24" s="110"/>
      <c r="T24" s="46">
        <f t="shared" si="7"/>
        <v>0</v>
      </c>
      <c r="U24" s="15"/>
      <c r="V24" s="39"/>
      <c r="W24" s="40"/>
      <c r="X24" s="39"/>
      <c r="Y24" s="40"/>
      <c r="Z24" s="44">
        <f t="shared" si="8"/>
        <v>0</v>
      </c>
      <c r="AA24" s="15"/>
      <c r="AB24" s="66"/>
      <c r="AC24" s="15"/>
      <c r="AD24" s="37">
        <f t="shared" si="9"/>
        <v>0</v>
      </c>
    </row>
    <row r="25" spans="1:30" x14ac:dyDescent="0.2">
      <c r="A25" s="131"/>
      <c r="B25" s="52"/>
      <c r="C25" s="87"/>
      <c r="D25" s="39"/>
      <c r="E25" s="40"/>
      <c r="F25" s="39"/>
      <c r="G25" s="40"/>
      <c r="H25" s="46">
        <f t="shared" si="5"/>
        <v>0</v>
      </c>
      <c r="I25" s="15"/>
      <c r="J25" s="39"/>
      <c r="K25" s="110"/>
      <c r="L25" s="39"/>
      <c r="M25" s="110"/>
      <c r="N25" s="46">
        <f t="shared" si="6"/>
        <v>0</v>
      </c>
      <c r="O25" s="15"/>
      <c r="P25" s="39"/>
      <c r="Q25" s="110"/>
      <c r="R25" s="39"/>
      <c r="S25" s="110"/>
      <c r="T25" s="46">
        <f t="shared" si="7"/>
        <v>0</v>
      </c>
      <c r="U25" s="15"/>
      <c r="V25" s="39"/>
      <c r="W25" s="40"/>
      <c r="X25" s="39"/>
      <c r="Y25" s="40"/>
      <c r="Z25" s="44">
        <f t="shared" si="8"/>
        <v>0</v>
      </c>
      <c r="AA25" s="15"/>
      <c r="AB25" s="66"/>
      <c r="AC25" s="15"/>
      <c r="AD25" s="37">
        <f t="shared" si="9"/>
        <v>0</v>
      </c>
    </row>
    <row r="26" spans="1:30" x14ac:dyDescent="0.2">
      <c r="A26" s="131"/>
      <c r="B26" s="52"/>
      <c r="C26" s="87"/>
      <c r="D26" s="39"/>
      <c r="E26" s="40"/>
      <c r="F26" s="39"/>
      <c r="G26" s="40"/>
      <c r="H26" s="46">
        <f t="shared" si="5"/>
        <v>0</v>
      </c>
      <c r="I26" s="15"/>
      <c r="J26" s="39"/>
      <c r="K26" s="40"/>
      <c r="L26" s="39"/>
      <c r="M26" s="40"/>
      <c r="N26" s="46">
        <f t="shared" si="6"/>
        <v>0</v>
      </c>
      <c r="O26" s="15"/>
      <c r="P26" s="39"/>
      <c r="Q26" s="40"/>
      <c r="R26" s="39"/>
      <c r="S26" s="40"/>
      <c r="T26" s="46">
        <f t="shared" si="7"/>
        <v>0</v>
      </c>
      <c r="U26" s="15"/>
      <c r="V26" s="39"/>
      <c r="W26" s="40"/>
      <c r="X26" s="39"/>
      <c r="Y26" s="40"/>
      <c r="Z26" s="44">
        <f t="shared" si="8"/>
        <v>0</v>
      </c>
      <c r="AA26" s="15"/>
      <c r="AB26" s="66"/>
      <c r="AC26" s="15"/>
      <c r="AD26" s="37">
        <f t="shared" si="9"/>
        <v>0</v>
      </c>
    </row>
    <row r="27" spans="1:30" x14ac:dyDescent="0.2">
      <c r="A27" s="131"/>
      <c r="B27" s="52"/>
      <c r="C27" s="87"/>
      <c r="D27" s="39"/>
      <c r="E27" s="40"/>
      <c r="F27" s="39"/>
      <c r="G27" s="40"/>
      <c r="H27" s="46">
        <f t="shared" si="5"/>
        <v>0</v>
      </c>
      <c r="I27" s="15"/>
      <c r="J27" s="39"/>
      <c r="K27" s="40"/>
      <c r="L27" s="39"/>
      <c r="M27" s="40"/>
      <c r="N27" s="46">
        <f t="shared" si="6"/>
        <v>0</v>
      </c>
      <c r="O27" s="15"/>
      <c r="P27" s="39"/>
      <c r="Q27" s="40"/>
      <c r="R27" s="39"/>
      <c r="S27" s="40"/>
      <c r="T27" s="46">
        <f t="shared" si="7"/>
        <v>0</v>
      </c>
      <c r="U27" s="15"/>
      <c r="V27" s="39"/>
      <c r="W27" s="40"/>
      <c r="X27" s="39"/>
      <c r="Y27" s="40"/>
      <c r="Z27" s="44">
        <f t="shared" si="8"/>
        <v>0</v>
      </c>
      <c r="AA27" s="15"/>
      <c r="AB27" s="66"/>
      <c r="AC27" s="15"/>
      <c r="AD27" s="37">
        <f t="shared" si="9"/>
        <v>0</v>
      </c>
    </row>
    <row r="28" spans="1:30" x14ac:dyDescent="0.2">
      <c r="A28" s="131"/>
      <c r="B28" s="52"/>
      <c r="C28" s="87"/>
      <c r="D28" s="39"/>
      <c r="E28" s="40"/>
      <c r="F28" s="39"/>
      <c r="G28" s="40"/>
      <c r="H28" s="46">
        <f t="shared" si="5"/>
        <v>0</v>
      </c>
      <c r="I28" s="15"/>
      <c r="J28" s="39"/>
      <c r="K28" s="110"/>
      <c r="L28" s="39"/>
      <c r="M28" s="110"/>
      <c r="N28" s="46">
        <f t="shared" si="6"/>
        <v>0</v>
      </c>
      <c r="O28" s="15"/>
      <c r="P28" s="39"/>
      <c r="Q28" s="110"/>
      <c r="R28" s="39"/>
      <c r="S28" s="110"/>
      <c r="T28" s="46">
        <f t="shared" si="7"/>
        <v>0</v>
      </c>
      <c r="U28" s="15"/>
      <c r="V28" s="39"/>
      <c r="W28" s="40"/>
      <c r="X28" s="39"/>
      <c r="Y28" s="40"/>
      <c r="Z28" s="44">
        <f t="shared" si="8"/>
        <v>0</v>
      </c>
      <c r="AA28" s="15"/>
      <c r="AB28" s="66"/>
      <c r="AC28" s="15"/>
      <c r="AD28" s="37">
        <f t="shared" si="9"/>
        <v>0</v>
      </c>
    </row>
    <row r="29" spans="1:30" x14ac:dyDescent="0.2">
      <c r="A29" s="131"/>
      <c r="B29" s="52"/>
      <c r="C29" s="87"/>
      <c r="D29" s="39"/>
      <c r="E29" s="40"/>
      <c r="F29" s="39"/>
      <c r="G29" s="40"/>
      <c r="H29" s="46">
        <f t="shared" si="5"/>
        <v>0</v>
      </c>
      <c r="I29" s="15"/>
      <c r="J29" s="39"/>
      <c r="K29" s="40"/>
      <c r="L29" s="39"/>
      <c r="M29" s="40"/>
      <c r="N29" s="46">
        <f t="shared" si="6"/>
        <v>0</v>
      </c>
      <c r="O29" s="15"/>
      <c r="P29" s="39"/>
      <c r="Q29" s="40"/>
      <c r="R29" s="39"/>
      <c r="S29" s="40"/>
      <c r="T29" s="46">
        <f t="shared" si="7"/>
        <v>0</v>
      </c>
      <c r="U29" s="15"/>
      <c r="V29" s="39"/>
      <c r="W29" s="40"/>
      <c r="X29" s="39"/>
      <c r="Y29" s="40"/>
      <c r="Z29" s="44">
        <f t="shared" si="8"/>
        <v>0</v>
      </c>
      <c r="AA29" s="15"/>
      <c r="AB29" s="66"/>
      <c r="AC29" s="15"/>
      <c r="AD29" s="37">
        <f t="shared" si="9"/>
        <v>0</v>
      </c>
    </row>
    <row r="30" spans="1:30" x14ac:dyDescent="0.2">
      <c r="A30" s="131"/>
      <c r="B30" s="52"/>
      <c r="C30" s="87"/>
      <c r="D30" s="39"/>
      <c r="E30" s="40"/>
      <c r="F30" s="39"/>
      <c r="G30" s="40"/>
      <c r="H30" s="46">
        <f t="shared" si="5"/>
        <v>0</v>
      </c>
      <c r="I30" s="15"/>
      <c r="J30" s="39"/>
      <c r="K30" s="40"/>
      <c r="L30" s="39"/>
      <c r="M30" s="40"/>
      <c r="N30" s="46">
        <f t="shared" si="6"/>
        <v>0</v>
      </c>
      <c r="O30" s="15"/>
      <c r="P30" s="39"/>
      <c r="Q30" s="40"/>
      <c r="R30" s="39"/>
      <c r="S30" s="40"/>
      <c r="T30" s="46">
        <f t="shared" si="7"/>
        <v>0</v>
      </c>
      <c r="U30" s="15"/>
      <c r="V30" s="39"/>
      <c r="W30" s="40"/>
      <c r="X30" s="39"/>
      <c r="Y30" s="40"/>
      <c r="Z30" s="44">
        <f t="shared" si="8"/>
        <v>0</v>
      </c>
      <c r="AA30" s="15"/>
      <c r="AB30" s="66"/>
      <c r="AC30" s="15"/>
      <c r="AD30" s="37">
        <f t="shared" si="9"/>
        <v>0</v>
      </c>
    </row>
    <row r="31" spans="1:30" x14ac:dyDescent="0.2">
      <c r="A31" s="131"/>
      <c r="B31" s="52"/>
      <c r="C31" s="87"/>
      <c r="D31" s="39"/>
      <c r="E31" s="40"/>
      <c r="F31" s="39"/>
      <c r="G31" s="40"/>
      <c r="H31" s="46">
        <f t="shared" si="5"/>
        <v>0</v>
      </c>
      <c r="I31" s="15"/>
      <c r="J31" s="39"/>
      <c r="K31" s="40"/>
      <c r="L31" s="39"/>
      <c r="M31" s="40"/>
      <c r="N31" s="46">
        <f t="shared" si="6"/>
        <v>0</v>
      </c>
      <c r="O31" s="15"/>
      <c r="P31" s="39"/>
      <c r="Q31" s="40"/>
      <c r="R31" s="39"/>
      <c r="S31" s="40"/>
      <c r="T31" s="46">
        <f t="shared" si="7"/>
        <v>0</v>
      </c>
      <c r="U31" s="15"/>
      <c r="V31" s="39"/>
      <c r="W31" s="40"/>
      <c r="X31" s="39"/>
      <c r="Y31" s="40"/>
      <c r="Z31" s="44">
        <f t="shared" si="8"/>
        <v>0</v>
      </c>
      <c r="AA31" s="15"/>
      <c r="AB31" s="66"/>
      <c r="AC31" s="15"/>
      <c r="AD31" s="37">
        <f t="shared" si="9"/>
        <v>0</v>
      </c>
    </row>
    <row r="32" spans="1:30" x14ac:dyDescent="0.2">
      <c r="A32" s="131"/>
      <c r="B32" s="52"/>
      <c r="C32" s="87"/>
      <c r="D32" s="39"/>
      <c r="E32" s="40"/>
      <c r="F32" s="39"/>
      <c r="G32" s="40"/>
      <c r="H32" s="46">
        <f t="shared" si="5"/>
        <v>0</v>
      </c>
      <c r="I32" s="15"/>
      <c r="J32" s="39"/>
      <c r="K32" s="40"/>
      <c r="L32" s="39"/>
      <c r="M32" s="40"/>
      <c r="N32" s="46">
        <f t="shared" si="6"/>
        <v>0</v>
      </c>
      <c r="O32" s="15"/>
      <c r="P32" s="39"/>
      <c r="Q32" s="40"/>
      <c r="R32" s="39"/>
      <c r="S32" s="40"/>
      <c r="T32" s="46">
        <f t="shared" si="7"/>
        <v>0</v>
      </c>
      <c r="U32" s="15"/>
      <c r="V32" s="39"/>
      <c r="W32" s="40"/>
      <c r="X32" s="39"/>
      <c r="Y32" s="40"/>
      <c r="Z32" s="44">
        <f t="shared" si="8"/>
        <v>0</v>
      </c>
      <c r="AA32" s="15"/>
      <c r="AB32" s="66"/>
      <c r="AC32" s="15"/>
      <c r="AD32" s="37">
        <f t="shared" si="9"/>
        <v>0</v>
      </c>
    </row>
    <row r="33" spans="1:30" x14ac:dyDescent="0.2">
      <c r="A33" s="131"/>
      <c r="B33" s="52"/>
      <c r="C33" s="87"/>
      <c r="D33" s="39"/>
      <c r="E33" s="40"/>
      <c r="F33" s="39"/>
      <c r="G33" s="40"/>
      <c r="H33" s="46">
        <f t="shared" si="5"/>
        <v>0</v>
      </c>
      <c r="I33" s="15"/>
      <c r="J33" s="39"/>
      <c r="K33" s="110"/>
      <c r="L33" s="39"/>
      <c r="M33" s="110"/>
      <c r="N33" s="46">
        <f t="shared" si="6"/>
        <v>0</v>
      </c>
      <c r="O33" s="15"/>
      <c r="P33" s="39"/>
      <c r="Q33" s="110"/>
      <c r="R33" s="39"/>
      <c r="S33" s="110"/>
      <c r="T33" s="46">
        <f t="shared" si="7"/>
        <v>0</v>
      </c>
      <c r="U33" s="15"/>
      <c r="V33" s="39"/>
      <c r="W33" s="40"/>
      <c r="X33" s="39"/>
      <c r="Y33" s="40"/>
      <c r="Z33" s="44">
        <f t="shared" si="8"/>
        <v>0</v>
      </c>
      <c r="AA33" s="15"/>
      <c r="AB33" s="66"/>
      <c r="AC33" s="15"/>
      <c r="AD33" s="37">
        <f t="shared" si="9"/>
        <v>0</v>
      </c>
    </row>
    <row r="34" spans="1:30" x14ac:dyDescent="0.2">
      <c r="A34" s="131"/>
      <c r="B34" s="52"/>
      <c r="C34" s="87"/>
      <c r="D34" s="39"/>
      <c r="E34" s="40"/>
      <c r="F34" s="39"/>
      <c r="G34" s="40"/>
      <c r="H34" s="46">
        <f t="shared" si="5"/>
        <v>0</v>
      </c>
      <c r="I34" s="15"/>
      <c r="J34" s="39"/>
      <c r="K34" s="110"/>
      <c r="L34" s="39"/>
      <c r="M34" s="110"/>
      <c r="N34" s="46">
        <f t="shared" si="6"/>
        <v>0</v>
      </c>
      <c r="O34" s="15"/>
      <c r="P34" s="39"/>
      <c r="Q34" s="110"/>
      <c r="R34" s="39"/>
      <c r="S34" s="110"/>
      <c r="T34" s="46">
        <f t="shared" si="7"/>
        <v>0</v>
      </c>
      <c r="U34" s="15"/>
      <c r="V34" s="39"/>
      <c r="W34" s="40"/>
      <c r="X34" s="39"/>
      <c r="Y34" s="40"/>
      <c r="Z34" s="44">
        <f t="shared" si="8"/>
        <v>0</v>
      </c>
      <c r="AA34" s="15"/>
      <c r="AB34" s="66"/>
      <c r="AC34" s="15"/>
      <c r="AD34" s="37">
        <f t="shared" si="9"/>
        <v>0</v>
      </c>
    </row>
    <row r="35" spans="1:30" x14ac:dyDescent="0.2">
      <c r="A35" s="85"/>
      <c r="B35" s="47"/>
      <c r="C35" s="90"/>
      <c r="D35" s="47"/>
      <c r="E35" s="48"/>
      <c r="F35" s="47"/>
      <c r="G35" s="48"/>
      <c r="H35" s="49"/>
      <c r="I35" s="15"/>
      <c r="J35" s="47"/>
      <c r="K35" s="48"/>
      <c r="L35" s="47"/>
      <c r="M35" s="48"/>
      <c r="N35" s="49"/>
      <c r="O35" s="15"/>
      <c r="P35" s="47"/>
      <c r="Q35" s="48"/>
      <c r="R35" s="47"/>
      <c r="S35" s="48"/>
      <c r="T35" s="49"/>
      <c r="U35" s="15"/>
      <c r="V35" s="47"/>
      <c r="W35" s="48"/>
      <c r="X35" s="47"/>
      <c r="Y35" s="48"/>
      <c r="Z35" s="49"/>
      <c r="AA35" s="15"/>
      <c r="AB35" s="125"/>
      <c r="AC35" s="15"/>
      <c r="AD35" s="49"/>
    </row>
    <row r="36" spans="1:30" x14ac:dyDescent="0.2">
      <c r="A36" s="85"/>
      <c r="B36" s="47"/>
      <c r="C36" s="90"/>
      <c r="D36" s="47"/>
      <c r="E36" s="48"/>
      <c r="F36" s="47"/>
      <c r="G36" s="48"/>
      <c r="H36" s="49"/>
      <c r="I36" s="15"/>
      <c r="J36" s="47"/>
      <c r="K36" s="48"/>
      <c r="L36" s="47"/>
      <c r="M36" s="48"/>
      <c r="N36" s="49"/>
      <c r="O36" s="15"/>
      <c r="P36" s="47"/>
      <c r="Q36" s="48"/>
      <c r="R36" s="47"/>
      <c r="S36" s="48"/>
      <c r="T36" s="49"/>
      <c r="U36" s="15"/>
      <c r="V36" s="47"/>
      <c r="W36" s="48"/>
      <c r="X36" s="47"/>
      <c r="Y36" s="48"/>
      <c r="Z36" s="49"/>
      <c r="AA36" s="15"/>
      <c r="AB36" s="125"/>
      <c r="AC36" s="15"/>
      <c r="AD36" s="49"/>
    </row>
    <row r="37" spans="1:30" x14ac:dyDescent="0.2">
      <c r="A37" s="85"/>
      <c r="B37" s="47"/>
      <c r="C37" s="90"/>
      <c r="D37" s="47"/>
      <c r="E37" s="48"/>
      <c r="F37" s="47"/>
      <c r="G37" s="48"/>
      <c r="H37" s="49"/>
      <c r="I37" s="15"/>
      <c r="J37" s="47"/>
      <c r="K37" s="48"/>
      <c r="L37" s="47"/>
      <c r="M37" s="48"/>
      <c r="N37" s="49"/>
      <c r="O37" s="15"/>
      <c r="P37" s="47"/>
      <c r="Q37" s="48"/>
      <c r="R37" s="47"/>
      <c r="S37" s="48"/>
      <c r="T37" s="49"/>
      <c r="U37" s="15"/>
      <c r="V37" s="47"/>
      <c r="W37" s="48"/>
      <c r="X37" s="47"/>
      <c r="Y37" s="48"/>
      <c r="Z37" s="49"/>
      <c r="AA37" s="15"/>
      <c r="AB37" s="125"/>
      <c r="AC37" s="15"/>
    </row>
    <row r="38" spans="1:30" x14ac:dyDescent="0.2">
      <c r="A38" s="85"/>
      <c r="B38" s="47"/>
      <c r="C38" s="90"/>
      <c r="D38" s="47"/>
      <c r="E38" s="48"/>
      <c r="F38" s="47"/>
      <c r="G38" s="48"/>
      <c r="H38" s="49"/>
      <c r="I38" s="15"/>
      <c r="J38" s="47"/>
      <c r="K38" s="48"/>
      <c r="L38" s="47"/>
      <c r="M38" s="48"/>
      <c r="N38" s="49"/>
      <c r="O38" s="15"/>
      <c r="P38" s="47"/>
      <c r="Q38" s="48"/>
      <c r="R38" s="47"/>
      <c r="S38" s="48"/>
      <c r="T38" s="49"/>
      <c r="U38" s="15"/>
      <c r="V38" s="47"/>
      <c r="W38" s="48"/>
      <c r="X38" s="47"/>
      <c r="Y38" s="48"/>
      <c r="Z38" s="49"/>
      <c r="AA38" s="15"/>
      <c r="AB38" s="125"/>
      <c r="AC38" s="15"/>
      <c r="AD38" s="20"/>
    </row>
    <row r="39" spans="1:30" x14ac:dyDescent="0.2">
      <c r="A39" s="119"/>
      <c r="C39" s="215" t="s">
        <v>155</v>
      </c>
      <c r="D39" s="47"/>
      <c r="E39" s="48"/>
      <c r="F39" s="47"/>
      <c r="G39" s="48"/>
      <c r="H39" s="49"/>
      <c r="I39" s="21"/>
      <c r="J39" s="47"/>
      <c r="K39" s="93"/>
      <c r="L39" s="47"/>
      <c r="M39" s="48"/>
      <c r="N39" s="49"/>
      <c r="O39" s="21"/>
      <c r="P39" s="47"/>
      <c r="Q39" s="48"/>
      <c r="R39" s="47"/>
      <c r="S39" s="48"/>
      <c r="T39" s="49"/>
      <c r="U39" s="21"/>
      <c r="V39" s="47"/>
      <c r="W39" s="48"/>
      <c r="X39" s="47"/>
      <c r="Y39" s="48"/>
      <c r="Z39" s="49"/>
      <c r="AA39" s="21"/>
      <c r="AB39" s="50"/>
      <c r="AC39" s="21"/>
      <c r="AD39" s="20" t="s">
        <v>498</v>
      </c>
    </row>
    <row r="40" spans="1:30" x14ac:dyDescent="0.2">
      <c r="A40" s="15"/>
      <c r="B40" s="16" t="s">
        <v>23</v>
      </c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3.5" thickBot="1" x14ac:dyDescent="0.25">
      <c r="A41" s="22" t="s">
        <v>3</v>
      </c>
      <c r="B41" s="23" t="s">
        <v>0</v>
      </c>
      <c r="C41" s="23"/>
      <c r="D41" s="24"/>
      <c r="E41" s="25" t="s">
        <v>1</v>
      </c>
      <c r="F41" s="25"/>
      <c r="G41" s="25"/>
      <c r="H41" s="23" t="s">
        <v>4</v>
      </c>
      <c r="I41" s="25"/>
      <c r="J41" s="25"/>
      <c r="K41" s="25" t="s">
        <v>2</v>
      </c>
      <c r="L41" s="25"/>
      <c r="M41" s="25"/>
      <c r="N41" s="23" t="s">
        <v>4</v>
      </c>
      <c r="O41" s="24"/>
      <c r="P41" s="26"/>
      <c r="Q41" s="25" t="s">
        <v>33</v>
      </c>
      <c r="R41" s="25"/>
      <c r="S41" s="25"/>
      <c r="T41" s="23" t="s">
        <v>4</v>
      </c>
      <c r="U41" s="24"/>
      <c r="V41" s="26"/>
      <c r="W41" s="25" t="s">
        <v>34</v>
      </c>
      <c r="X41" s="25"/>
      <c r="Y41" s="25"/>
      <c r="Z41" s="27" t="s">
        <v>4</v>
      </c>
      <c r="AA41" s="15"/>
      <c r="AB41" s="29" t="s">
        <v>31</v>
      </c>
      <c r="AC41" s="15"/>
      <c r="AD41" s="29" t="s">
        <v>32</v>
      </c>
    </row>
    <row r="42" spans="1:30" ht="13.5" thickTop="1" x14ac:dyDescent="0.2">
      <c r="A42" s="164" t="s">
        <v>5</v>
      </c>
      <c r="B42" s="175" t="s">
        <v>196</v>
      </c>
      <c r="C42" s="83" t="s">
        <v>65</v>
      </c>
      <c r="D42" s="30">
        <v>9</v>
      </c>
      <c r="E42" s="31" t="s">
        <v>79</v>
      </c>
      <c r="F42" s="30">
        <v>7</v>
      </c>
      <c r="G42" s="31" t="s">
        <v>71</v>
      </c>
      <c r="H42" s="33">
        <f t="shared" ref="H42:H52" si="10">SUM(D42,F42)</f>
        <v>16</v>
      </c>
      <c r="I42" s="15"/>
      <c r="J42" s="30">
        <v>9</v>
      </c>
      <c r="K42" s="31" t="s">
        <v>81</v>
      </c>
      <c r="L42" s="32">
        <v>9</v>
      </c>
      <c r="M42" s="31" t="s">
        <v>113</v>
      </c>
      <c r="N42" s="33">
        <f t="shared" ref="N42:N52" si="11">SUM(J42,L42)</f>
        <v>18</v>
      </c>
      <c r="O42" s="15"/>
      <c r="P42" s="30">
        <v>9</v>
      </c>
      <c r="Q42" s="31" t="s">
        <v>69</v>
      </c>
      <c r="R42" s="32">
        <v>7</v>
      </c>
      <c r="S42" s="31" t="s">
        <v>93</v>
      </c>
      <c r="T42" s="33">
        <f t="shared" ref="T42:T52" si="12">SUM(P42,R42)</f>
        <v>16</v>
      </c>
      <c r="U42" s="15"/>
      <c r="V42" s="30"/>
      <c r="W42" s="31"/>
      <c r="X42" s="32"/>
      <c r="Y42" s="31"/>
      <c r="Z42" s="33">
        <f t="shared" ref="Z42:Z52" si="13">SUM(V42,X42)</f>
        <v>0</v>
      </c>
      <c r="AA42" s="15"/>
      <c r="AB42" s="65"/>
      <c r="AC42" s="15"/>
      <c r="AD42" s="37">
        <f t="shared" ref="AD42:AD52" si="14">SUM(H42,N42,T42,Z42,AB42)-MIN(H42,N42,T42,Z42)</f>
        <v>50</v>
      </c>
    </row>
    <row r="43" spans="1:30" x14ac:dyDescent="0.2">
      <c r="A43" s="164" t="s">
        <v>49</v>
      </c>
      <c r="B43" s="175" t="s">
        <v>197</v>
      </c>
      <c r="C43" s="83" t="s">
        <v>157</v>
      </c>
      <c r="D43" s="30">
        <v>7</v>
      </c>
      <c r="E43" s="31" t="s">
        <v>79</v>
      </c>
      <c r="F43" s="32">
        <v>6</v>
      </c>
      <c r="G43" s="31" t="s">
        <v>77</v>
      </c>
      <c r="H43" s="33">
        <f t="shared" si="10"/>
        <v>13</v>
      </c>
      <c r="I43" s="15"/>
      <c r="J43" s="39">
        <v>9</v>
      </c>
      <c r="K43" s="40" t="s">
        <v>108</v>
      </c>
      <c r="L43" s="41">
        <v>9</v>
      </c>
      <c r="M43" s="40" t="s">
        <v>93</v>
      </c>
      <c r="N43" s="33">
        <f t="shared" si="11"/>
        <v>18</v>
      </c>
      <c r="O43" s="15"/>
      <c r="P43" s="39">
        <v>9</v>
      </c>
      <c r="Q43" s="40" t="s">
        <v>88</v>
      </c>
      <c r="R43" s="41">
        <v>7</v>
      </c>
      <c r="S43" s="40" t="s">
        <v>81</v>
      </c>
      <c r="T43" s="33">
        <f t="shared" si="12"/>
        <v>16</v>
      </c>
      <c r="U43" s="15"/>
      <c r="V43" s="39"/>
      <c r="W43" s="40"/>
      <c r="X43" s="41"/>
      <c r="Y43" s="40"/>
      <c r="Z43" s="33">
        <f t="shared" si="13"/>
        <v>0</v>
      </c>
      <c r="AA43" s="15"/>
      <c r="AB43" s="66"/>
      <c r="AC43" s="15"/>
      <c r="AD43" s="37">
        <f t="shared" si="14"/>
        <v>47</v>
      </c>
    </row>
    <row r="44" spans="1:30" x14ac:dyDescent="0.2">
      <c r="A44" s="164" t="s">
        <v>50</v>
      </c>
      <c r="B44" s="130" t="s">
        <v>377</v>
      </c>
      <c r="C44" s="83" t="s">
        <v>65</v>
      </c>
      <c r="D44" s="30">
        <v>9</v>
      </c>
      <c r="E44" s="31" t="s">
        <v>69</v>
      </c>
      <c r="F44" s="32">
        <v>7</v>
      </c>
      <c r="G44" s="31" t="s">
        <v>77</v>
      </c>
      <c r="H44" s="33">
        <f t="shared" si="10"/>
        <v>16</v>
      </c>
      <c r="I44" s="15"/>
      <c r="J44" s="39" t="s">
        <v>68</v>
      </c>
      <c r="K44" s="40" t="s">
        <v>82</v>
      </c>
      <c r="L44" s="41">
        <v>9</v>
      </c>
      <c r="M44" s="40" t="s">
        <v>79</v>
      </c>
      <c r="N44" s="33">
        <f t="shared" si="11"/>
        <v>9</v>
      </c>
      <c r="O44" s="15"/>
      <c r="P44" s="39">
        <v>6</v>
      </c>
      <c r="Q44" s="40" t="s">
        <v>93</v>
      </c>
      <c r="R44" s="41">
        <v>9</v>
      </c>
      <c r="S44" s="40" t="s">
        <v>81</v>
      </c>
      <c r="T44" s="33">
        <f t="shared" si="12"/>
        <v>15</v>
      </c>
      <c r="U44" s="15"/>
      <c r="V44" s="39"/>
      <c r="W44" s="40"/>
      <c r="X44" s="41"/>
      <c r="Y44" s="40"/>
      <c r="Z44" s="33">
        <f t="shared" si="13"/>
        <v>0</v>
      </c>
      <c r="AA44" s="15"/>
      <c r="AB44" s="66"/>
      <c r="AC44" s="15"/>
      <c r="AD44" s="37">
        <f t="shared" si="14"/>
        <v>40</v>
      </c>
    </row>
    <row r="45" spans="1:30" x14ac:dyDescent="0.2">
      <c r="A45" s="164" t="s">
        <v>51</v>
      </c>
      <c r="B45" s="175" t="s">
        <v>198</v>
      </c>
      <c r="C45" s="83" t="s">
        <v>171</v>
      </c>
      <c r="D45" s="30">
        <v>6</v>
      </c>
      <c r="E45" s="31" t="s">
        <v>79</v>
      </c>
      <c r="F45" s="32">
        <v>5</v>
      </c>
      <c r="G45" s="31" t="s">
        <v>77</v>
      </c>
      <c r="H45" s="33">
        <f t="shared" si="10"/>
        <v>11</v>
      </c>
      <c r="I45" s="15"/>
      <c r="J45" s="39">
        <v>7</v>
      </c>
      <c r="K45" s="40" t="s">
        <v>81</v>
      </c>
      <c r="L45" s="41">
        <v>7</v>
      </c>
      <c r="M45" s="40" t="s">
        <v>93</v>
      </c>
      <c r="N45" s="33">
        <f t="shared" si="11"/>
        <v>14</v>
      </c>
      <c r="O45" s="15"/>
      <c r="P45" s="39">
        <v>7</v>
      </c>
      <c r="Q45" s="40" t="s">
        <v>69</v>
      </c>
      <c r="R45" s="39" t="s">
        <v>68</v>
      </c>
      <c r="S45" s="40" t="s">
        <v>90</v>
      </c>
      <c r="T45" s="33">
        <f t="shared" si="12"/>
        <v>7</v>
      </c>
      <c r="U45" s="15"/>
      <c r="V45" s="39"/>
      <c r="W45" s="40"/>
      <c r="X45" s="41"/>
      <c r="Y45" s="40"/>
      <c r="Z45" s="33">
        <f t="shared" si="13"/>
        <v>0</v>
      </c>
      <c r="AA45" s="15"/>
      <c r="AB45" s="66"/>
      <c r="AC45" s="15"/>
      <c r="AD45" s="37">
        <f t="shared" si="14"/>
        <v>32</v>
      </c>
    </row>
    <row r="46" spans="1:30" x14ac:dyDescent="0.2">
      <c r="A46" s="164" t="s">
        <v>53</v>
      </c>
      <c r="B46" s="175" t="s">
        <v>162</v>
      </c>
      <c r="C46" s="83" t="s">
        <v>64</v>
      </c>
      <c r="D46" s="30">
        <v>9</v>
      </c>
      <c r="E46" s="31" t="s">
        <v>78</v>
      </c>
      <c r="F46" s="32">
        <v>9</v>
      </c>
      <c r="G46" s="31" t="s">
        <v>80</v>
      </c>
      <c r="H46" s="33">
        <f t="shared" si="10"/>
        <v>18</v>
      </c>
      <c r="I46" s="15"/>
      <c r="J46" s="39"/>
      <c r="K46" s="40"/>
      <c r="L46" s="41"/>
      <c r="M46" s="214"/>
      <c r="N46" s="33">
        <f t="shared" si="11"/>
        <v>0</v>
      </c>
      <c r="O46" s="15"/>
      <c r="P46" s="39"/>
      <c r="Q46" s="40"/>
      <c r="R46" s="39"/>
      <c r="S46" s="40"/>
      <c r="T46" s="33">
        <f t="shared" si="12"/>
        <v>0</v>
      </c>
      <c r="U46" s="15"/>
      <c r="V46" s="39"/>
      <c r="W46" s="40"/>
      <c r="X46" s="41"/>
      <c r="Y46" s="40"/>
      <c r="Z46" s="33">
        <f t="shared" si="13"/>
        <v>0</v>
      </c>
      <c r="AA46" s="15"/>
      <c r="AB46" s="66"/>
      <c r="AC46" s="15"/>
      <c r="AD46" s="37">
        <f t="shared" si="14"/>
        <v>18</v>
      </c>
    </row>
    <row r="47" spans="1:30" x14ac:dyDescent="0.2">
      <c r="A47" s="164" t="s">
        <v>53</v>
      </c>
      <c r="B47" s="130" t="s">
        <v>391</v>
      </c>
      <c r="C47" s="83" t="s">
        <v>169</v>
      </c>
      <c r="D47" s="30">
        <v>9</v>
      </c>
      <c r="E47" s="31" t="s">
        <v>109</v>
      </c>
      <c r="F47" s="32">
        <v>9</v>
      </c>
      <c r="G47" s="31" t="s">
        <v>71</v>
      </c>
      <c r="H47" s="33">
        <f t="shared" si="10"/>
        <v>18</v>
      </c>
      <c r="I47" s="15"/>
      <c r="J47" s="39"/>
      <c r="K47" s="40"/>
      <c r="L47" s="41"/>
      <c r="M47" s="40"/>
      <c r="N47" s="33">
        <f t="shared" si="11"/>
        <v>0</v>
      </c>
      <c r="O47" s="15"/>
      <c r="P47" s="39"/>
      <c r="Q47" s="40"/>
      <c r="R47" s="41"/>
      <c r="S47" s="40"/>
      <c r="T47" s="33">
        <f t="shared" si="12"/>
        <v>0</v>
      </c>
      <c r="U47" s="15"/>
      <c r="V47" s="39"/>
      <c r="W47" s="40"/>
      <c r="X47" s="41"/>
      <c r="Y47" s="40"/>
      <c r="Z47" s="33">
        <f t="shared" si="13"/>
        <v>0</v>
      </c>
      <c r="AA47" s="15"/>
      <c r="AB47" s="66"/>
      <c r="AC47" s="15"/>
      <c r="AD47" s="37">
        <f t="shared" si="14"/>
        <v>18</v>
      </c>
    </row>
    <row r="48" spans="1:30" x14ac:dyDescent="0.2">
      <c r="A48" s="164" t="s">
        <v>53</v>
      </c>
      <c r="B48" s="190" t="s">
        <v>463</v>
      </c>
      <c r="C48" s="83" t="s">
        <v>177</v>
      </c>
      <c r="D48" s="30"/>
      <c r="E48" s="31"/>
      <c r="F48" s="35"/>
      <c r="G48" s="31"/>
      <c r="H48" s="33">
        <f t="shared" si="10"/>
        <v>0</v>
      </c>
      <c r="I48" s="15"/>
      <c r="J48" s="39"/>
      <c r="K48" s="40"/>
      <c r="L48" s="41"/>
      <c r="M48" s="40"/>
      <c r="N48" s="33">
        <f t="shared" si="11"/>
        <v>0</v>
      </c>
      <c r="O48" s="15"/>
      <c r="P48" s="39">
        <v>9</v>
      </c>
      <c r="Q48" s="40" t="s">
        <v>93</v>
      </c>
      <c r="R48" s="41">
        <v>9</v>
      </c>
      <c r="S48" s="40" t="s">
        <v>92</v>
      </c>
      <c r="T48" s="33">
        <f t="shared" si="12"/>
        <v>18</v>
      </c>
      <c r="U48" s="15"/>
      <c r="V48" s="39"/>
      <c r="W48" s="40"/>
      <c r="X48" s="41"/>
      <c r="Y48" s="40"/>
      <c r="Z48" s="33">
        <f t="shared" si="13"/>
        <v>0</v>
      </c>
      <c r="AA48" s="15"/>
      <c r="AB48" s="66"/>
      <c r="AC48" s="15"/>
      <c r="AD48" s="37">
        <f t="shared" si="14"/>
        <v>18</v>
      </c>
    </row>
    <row r="49" spans="1:30" x14ac:dyDescent="0.2">
      <c r="A49" s="164" t="s">
        <v>52</v>
      </c>
      <c r="B49" s="184" t="s">
        <v>392</v>
      </c>
      <c r="C49" s="209"/>
      <c r="D49" s="32">
        <v>7</v>
      </c>
      <c r="E49" s="31" t="s">
        <v>109</v>
      </c>
      <c r="F49" s="32">
        <v>9</v>
      </c>
      <c r="G49" s="31" t="s">
        <v>77</v>
      </c>
      <c r="H49" s="33">
        <f t="shared" si="10"/>
        <v>16</v>
      </c>
      <c r="I49" s="15"/>
      <c r="J49" s="39"/>
      <c r="K49" s="40"/>
      <c r="L49" s="41"/>
      <c r="M49" s="40"/>
      <c r="N49" s="33">
        <f t="shared" si="11"/>
        <v>0</v>
      </c>
      <c r="O49" s="15"/>
      <c r="P49" s="39" t="s">
        <v>67</v>
      </c>
      <c r="Q49" s="40" t="s">
        <v>69</v>
      </c>
      <c r="R49" s="41" t="s">
        <v>67</v>
      </c>
      <c r="S49" s="40" t="s">
        <v>90</v>
      </c>
      <c r="T49" s="33">
        <f t="shared" si="12"/>
        <v>0</v>
      </c>
      <c r="U49" s="15"/>
      <c r="V49" s="39"/>
      <c r="W49" s="40"/>
      <c r="X49" s="41"/>
      <c r="Y49" s="40"/>
      <c r="Z49" s="33">
        <f t="shared" si="13"/>
        <v>0</v>
      </c>
      <c r="AA49" s="15"/>
      <c r="AB49" s="66"/>
      <c r="AC49" s="15"/>
      <c r="AD49" s="37">
        <f t="shared" si="14"/>
        <v>16</v>
      </c>
    </row>
    <row r="50" spans="1:30" x14ac:dyDescent="0.2">
      <c r="A50" s="164" t="s">
        <v>52</v>
      </c>
      <c r="B50" s="210" t="s">
        <v>445</v>
      </c>
      <c r="C50" s="87" t="s">
        <v>308</v>
      </c>
      <c r="D50" s="32"/>
      <c r="E50" s="31"/>
      <c r="F50" s="35"/>
      <c r="G50" s="31"/>
      <c r="H50" s="33">
        <f t="shared" si="10"/>
        <v>0</v>
      </c>
      <c r="I50" s="15"/>
      <c r="J50" s="39">
        <v>9</v>
      </c>
      <c r="K50" s="40" t="s">
        <v>77</v>
      </c>
      <c r="L50" s="41">
        <v>7</v>
      </c>
      <c r="M50" s="40" t="s">
        <v>79</v>
      </c>
      <c r="N50" s="33">
        <f t="shared" si="11"/>
        <v>16</v>
      </c>
      <c r="O50" s="15"/>
      <c r="P50" s="39"/>
      <c r="Q50" s="40"/>
      <c r="R50" s="41"/>
      <c r="S50" s="40"/>
      <c r="T50" s="33">
        <f t="shared" si="12"/>
        <v>0</v>
      </c>
      <c r="U50" s="15"/>
      <c r="V50" s="39"/>
      <c r="W50" s="40"/>
      <c r="X50" s="41"/>
      <c r="Y50" s="40"/>
      <c r="Z50" s="33">
        <f t="shared" si="13"/>
        <v>0</v>
      </c>
      <c r="AA50" s="15"/>
      <c r="AB50" s="66"/>
      <c r="AC50" s="15"/>
      <c r="AD50" s="37">
        <f t="shared" si="14"/>
        <v>16</v>
      </c>
    </row>
    <row r="51" spans="1:30" x14ac:dyDescent="0.2">
      <c r="A51" s="164" t="s">
        <v>55</v>
      </c>
      <c r="B51" s="179" t="s">
        <v>200</v>
      </c>
      <c r="C51" s="87" t="s">
        <v>157</v>
      </c>
      <c r="D51" s="32" t="s">
        <v>67</v>
      </c>
      <c r="E51" s="31" t="s">
        <v>79</v>
      </c>
      <c r="F51" s="32" t="s">
        <v>67</v>
      </c>
      <c r="G51" s="31" t="s">
        <v>69</v>
      </c>
      <c r="H51" s="33">
        <f t="shared" si="10"/>
        <v>0</v>
      </c>
      <c r="I51" s="15"/>
      <c r="J51" s="39">
        <v>7</v>
      </c>
      <c r="K51" s="40" t="s">
        <v>69</v>
      </c>
      <c r="L51" s="41">
        <v>6</v>
      </c>
      <c r="M51" s="40" t="s">
        <v>79</v>
      </c>
      <c r="N51" s="44">
        <f t="shared" si="11"/>
        <v>13</v>
      </c>
      <c r="O51" s="15"/>
      <c r="P51" s="39"/>
      <c r="Q51" s="40"/>
      <c r="R51" s="41"/>
      <c r="S51" s="40"/>
      <c r="T51" s="33">
        <f t="shared" si="12"/>
        <v>0</v>
      </c>
      <c r="U51" s="15"/>
      <c r="V51" s="39"/>
      <c r="W51" s="40"/>
      <c r="X51" s="41"/>
      <c r="Y51" s="40"/>
      <c r="Z51" s="33">
        <f t="shared" si="13"/>
        <v>0</v>
      </c>
      <c r="AA51" s="15"/>
      <c r="AB51" s="66"/>
      <c r="AC51" s="15"/>
      <c r="AD51" s="37">
        <f t="shared" si="14"/>
        <v>13</v>
      </c>
    </row>
    <row r="52" spans="1:30" x14ac:dyDescent="0.2">
      <c r="A52" s="164" t="s">
        <v>48</v>
      </c>
      <c r="B52" s="175" t="s">
        <v>199</v>
      </c>
      <c r="C52" s="83" t="s">
        <v>65</v>
      </c>
      <c r="D52" s="30" t="s">
        <v>67</v>
      </c>
      <c r="E52" s="31" t="s">
        <v>79</v>
      </c>
      <c r="F52" s="32" t="s">
        <v>67</v>
      </c>
      <c r="G52" s="31" t="s">
        <v>109</v>
      </c>
      <c r="H52" s="33">
        <f t="shared" si="10"/>
        <v>0</v>
      </c>
      <c r="I52" s="15"/>
      <c r="J52" s="39">
        <v>9</v>
      </c>
      <c r="K52" s="40" t="s">
        <v>69</v>
      </c>
      <c r="L52" s="41" t="s">
        <v>67</v>
      </c>
      <c r="M52" s="40" t="s">
        <v>79</v>
      </c>
      <c r="N52" s="44">
        <f t="shared" si="11"/>
        <v>9</v>
      </c>
      <c r="O52" s="15"/>
      <c r="P52" s="39" t="s">
        <v>67</v>
      </c>
      <c r="Q52" s="40" t="s">
        <v>77</v>
      </c>
      <c r="R52" s="41" t="s">
        <v>67</v>
      </c>
      <c r="S52" s="40" t="s">
        <v>79</v>
      </c>
      <c r="T52" s="33">
        <f t="shared" si="12"/>
        <v>0</v>
      </c>
      <c r="U52" s="15"/>
      <c r="V52" s="39"/>
      <c r="W52" s="40"/>
      <c r="X52" s="41"/>
      <c r="Y52" s="40"/>
      <c r="Z52" s="33">
        <f t="shared" si="13"/>
        <v>0</v>
      </c>
      <c r="AA52" s="15"/>
      <c r="AB52" s="66"/>
      <c r="AC52" s="15"/>
      <c r="AD52" s="37">
        <f t="shared" si="14"/>
        <v>9</v>
      </c>
    </row>
    <row r="53" spans="1:30" x14ac:dyDescent="0.2">
      <c r="B53" s="129" t="s">
        <v>75</v>
      </c>
    </row>
    <row r="59" spans="1:30" x14ac:dyDescent="0.2">
      <c r="L59" s="1"/>
    </row>
    <row r="60" spans="1:30" x14ac:dyDescent="0.2">
      <c r="K60" s="1"/>
      <c r="L60" s="1"/>
    </row>
    <row r="61" spans="1:30" x14ac:dyDescent="0.2">
      <c r="K61" s="1"/>
      <c r="L61" s="1"/>
    </row>
    <row r="62" spans="1:30" x14ac:dyDescent="0.2">
      <c r="K62" s="1"/>
      <c r="L62" s="1"/>
    </row>
    <row r="63" spans="1:30" x14ac:dyDescent="0.2">
      <c r="K63" s="1"/>
      <c r="L63" s="1"/>
    </row>
  </sheetData>
  <sheetProtection selectLockedCells="1" selectUnlockedCells="1"/>
  <sortState ref="B42:AD52">
    <sortCondition descending="1" ref="AD42"/>
  </sortState>
  <phoneticPr fontId="0" type="noConversion"/>
  <dataValidations count="5">
    <dataValidation type="list" allowBlank="1" showInputMessage="1" showErrorMessage="1" sqref="D42:D52 F42 D4:D12">
      <formula1>PONTUAÇÃO</formula1>
    </dataValidation>
    <dataValidation type="list" allowBlank="1" showInputMessage="1" showErrorMessage="1" sqref="E42:E52 G42 E4:E12">
      <formula1>PROVAS</formula1>
    </dataValidation>
    <dataValidation type="list" allowBlank="1" showInputMessage="1" showErrorMessage="1" sqref="C4:C12 C42:C49 C51:C52">
      <formula1>ENTIDADE</formula1>
    </dataValidation>
    <dataValidation type="list" allowBlank="1" showInputMessage="1" showErrorMessage="1" sqref="B4:B7 B42:B47 B51:B52">
      <formula1>NOMES</formula1>
    </dataValidation>
    <dataValidation type="list" allowBlank="1" showInputMessage="1" showErrorMessage="1" sqref="A4:A20 A42:A52">
      <formula1>COLOCAÇÃO</formula1>
    </dataValidation>
  </dataValidations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>
    <oddFooter>&amp;L&amp;"Times New Roman,Itálico"&amp;8* Pontuação em Negrito, refere-se aos Recordes.</oddFooter>
  </headerFooter>
  <colBreaks count="8" manualBreakCount="8">
    <brk id="66" min="1" max="76" man="1"/>
    <brk id="69" min="1" max="85" man="1"/>
    <brk id="72" min="1" max="95" man="1"/>
    <brk id="76" min="1" max="82" man="1"/>
    <brk id="82" min="1" max="62" man="1"/>
    <brk id="154" min="1" max="49" man="1"/>
    <brk id="210" max="54368" man="1"/>
    <brk id="532" min="1" max="1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opLeftCell="A25" zoomScaleNormal="100" workbookViewId="0">
      <selection activeCell="AE30" sqref="AE30"/>
    </sheetView>
  </sheetViews>
  <sheetFormatPr defaultRowHeight="12.75" x14ac:dyDescent="0.2"/>
  <cols>
    <col min="1" max="1" width="3.85546875" customWidth="1"/>
    <col min="2" max="2" width="26.42578125" customWidth="1"/>
    <col min="3" max="3" width="7" customWidth="1"/>
    <col min="4" max="4" width="3.42578125" customWidth="1"/>
    <col min="5" max="5" width="4.140625" customWidth="1"/>
    <col min="6" max="6" width="3.5703125" customWidth="1"/>
    <col min="7" max="7" width="4" customWidth="1"/>
    <col min="8" max="8" width="3.28515625" customWidth="1"/>
    <col min="9" max="9" width="1" customWidth="1"/>
    <col min="10" max="10" width="3.140625" customWidth="1"/>
    <col min="11" max="11" width="3.85546875" customWidth="1"/>
    <col min="12" max="12" width="3.42578125" customWidth="1"/>
    <col min="13" max="13" width="4" customWidth="1"/>
    <col min="14" max="14" width="3.42578125" customWidth="1"/>
    <col min="15" max="15" width="1" customWidth="1"/>
    <col min="16" max="16" width="3.7109375" customWidth="1"/>
    <col min="17" max="18" width="3.42578125" customWidth="1"/>
    <col min="19" max="19" width="3.85546875" customWidth="1"/>
    <col min="20" max="20" width="3.28515625" customWidth="1"/>
    <col min="21" max="21" width="0.85546875" customWidth="1"/>
    <col min="22" max="22" width="3.42578125" customWidth="1"/>
    <col min="23" max="23" width="3.85546875" customWidth="1"/>
    <col min="24" max="24" width="2.7109375" customWidth="1"/>
    <col min="25" max="25" width="3.85546875" customWidth="1"/>
    <col min="26" max="26" width="3" customWidth="1"/>
    <col min="27" max="27" width="1.140625" customWidth="1"/>
    <col min="28" max="28" width="6.42578125" customWidth="1"/>
    <col min="29" max="29" width="1" customWidth="1"/>
    <col min="30" max="30" width="7.5703125" customWidth="1"/>
    <col min="31" max="31" width="9.140625" style="132"/>
  </cols>
  <sheetData>
    <row r="1" spans="1:30" x14ac:dyDescent="0.2">
      <c r="A1" s="58"/>
      <c r="B1" s="58"/>
      <c r="C1" s="215" t="s">
        <v>155</v>
      </c>
      <c r="D1" s="58"/>
      <c r="F1" s="58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58"/>
      <c r="T1" s="15"/>
      <c r="U1" s="15"/>
      <c r="V1" s="15"/>
      <c r="W1" s="15"/>
      <c r="X1" s="15"/>
      <c r="Y1" s="15"/>
      <c r="Z1" s="15"/>
      <c r="AA1" s="15"/>
      <c r="AB1" s="15"/>
      <c r="AC1" s="15"/>
      <c r="AD1" s="20" t="s">
        <v>499</v>
      </c>
    </row>
    <row r="2" spans="1:30" x14ac:dyDescent="0.2">
      <c r="A2" s="58"/>
      <c r="B2" s="16" t="s">
        <v>11</v>
      </c>
      <c r="C2" s="1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163" t="s">
        <v>3</v>
      </c>
      <c r="B3" s="51" t="s">
        <v>0</v>
      </c>
      <c r="C3" s="51"/>
      <c r="D3" s="6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81" t="s">
        <v>368</v>
      </c>
      <c r="C4" s="83" t="s">
        <v>169</v>
      </c>
      <c r="D4" s="30">
        <v>9</v>
      </c>
      <c r="E4" s="31" t="s">
        <v>91</v>
      </c>
      <c r="F4" s="32">
        <v>7</v>
      </c>
      <c r="G4" s="31" t="s">
        <v>77</v>
      </c>
      <c r="H4" s="44">
        <f t="shared" ref="H4:H26" si="0">SUM(D4,F4)</f>
        <v>16</v>
      </c>
      <c r="I4" s="15"/>
      <c r="J4" s="30">
        <v>9</v>
      </c>
      <c r="K4" s="31" t="s">
        <v>108</v>
      </c>
      <c r="L4" s="32">
        <v>7</v>
      </c>
      <c r="M4" s="31" t="s">
        <v>82</v>
      </c>
      <c r="N4" s="33">
        <f t="shared" ref="N4:N26" si="1">SUM(J4,L4)</f>
        <v>16</v>
      </c>
      <c r="O4" s="15"/>
      <c r="P4" s="30">
        <v>9</v>
      </c>
      <c r="Q4" s="31" t="s">
        <v>93</v>
      </c>
      <c r="R4" s="32">
        <v>9</v>
      </c>
      <c r="S4" s="31" t="s">
        <v>79</v>
      </c>
      <c r="T4" s="33">
        <f t="shared" ref="T4:T26" si="2">SUM(P4,R4)</f>
        <v>18</v>
      </c>
      <c r="U4" s="15"/>
      <c r="V4" s="30"/>
      <c r="W4" s="31"/>
      <c r="X4" s="32"/>
      <c r="Y4" s="31"/>
      <c r="Z4" s="33">
        <f t="shared" ref="Z4:Z26" si="3">SUM(V4,X4)</f>
        <v>0</v>
      </c>
      <c r="AA4" s="15"/>
      <c r="AB4" s="36"/>
      <c r="AC4" s="15"/>
      <c r="AD4" s="37">
        <f t="shared" ref="AD4:AD26" si="4">SUM(H4,N4,T4,Z4,AB4)-MIN(H4,N4,T4,Z4)</f>
        <v>50</v>
      </c>
    </row>
    <row r="5" spans="1:30" x14ac:dyDescent="0.2">
      <c r="A5" s="164" t="s">
        <v>49</v>
      </c>
      <c r="B5" s="131" t="s">
        <v>245</v>
      </c>
      <c r="C5" s="83" t="s">
        <v>169</v>
      </c>
      <c r="D5" s="30">
        <v>6</v>
      </c>
      <c r="E5" s="31" t="s">
        <v>79</v>
      </c>
      <c r="F5" s="32">
        <v>9</v>
      </c>
      <c r="G5" s="31" t="s">
        <v>71</v>
      </c>
      <c r="H5" s="44">
        <f t="shared" si="0"/>
        <v>15</v>
      </c>
      <c r="I5" s="15"/>
      <c r="J5" s="39">
        <v>9</v>
      </c>
      <c r="K5" s="40" t="s">
        <v>81</v>
      </c>
      <c r="L5" s="41">
        <v>7</v>
      </c>
      <c r="M5" s="40" t="s">
        <v>93</v>
      </c>
      <c r="N5" s="33">
        <f t="shared" si="1"/>
        <v>16</v>
      </c>
      <c r="O5" s="15"/>
      <c r="P5" s="39">
        <v>9</v>
      </c>
      <c r="Q5" s="40" t="s">
        <v>88</v>
      </c>
      <c r="R5" s="41">
        <v>9</v>
      </c>
      <c r="S5" s="40" t="s">
        <v>69</v>
      </c>
      <c r="T5" s="33">
        <f t="shared" si="2"/>
        <v>18</v>
      </c>
      <c r="U5" s="15"/>
      <c r="V5" s="39"/>
      <c r="W5" s="40"/>
      <c r="X5" s="41"/>
      <c r="Y5" s="40"/>
      <c r="Z5" s="33">
        <f t="shared" si="3"/>
        <v>0</v>
      </c>
      <c r="AA5" s="15"/>
      <c r="AB5" s="45"/>
      <c r="AC5" s="15"/>
      <c r="AD5" s="37">
        <f t="shared" si="4"/>
        <v>49</v>
      </c>
    </row>
    <row r="6" spans="1:30" x14ac:dyDescent="0.2">
      <c r="A6" s="164" t="s">
        <v>50</v>
      </c>
      <c r="B6" s="131" t="s">
        <v>370</v>
      </c>
      <c r="C6" s="83" t="s">
        <v>65</v>
      </c>
      <c r="D6" s="30">
        <v>6</v>
      </c>
      <c r="E6" s="31" t="s">
        <v>91</v>
      </c>
      <c r="F6" s="32">
        <v>5</v>
      </c>
      <c r="G6" s="31" t="s">
        <v>71</v>
      </c>
      <c r="H6" s="44">
        <f t="shared" si="0"/>
        <v>11</v>
      </c>
      <c r="I6" s="15"/>
      <c r="J6" s="39">
        <v>6</v>
      </c>
      <c r="K6" s="40" t="s">
        <v>81</v>
      </c>
      <c r="L6" s="41">
        <v>7</v>
      </c>
      <c r="M6" s="40" t="s">
        <v>113</v>
      </c>
      <c r="N6" s="44">
        <f t="shared" si="1"/>
        <v>13</v>
      </c>
      <c r="O6" s="15"/>
      <c r="P6" s="39">
        <v>9</v>
      </c>
      <c r="Q6" s="40" t="s">
        <v>77</v>
      </c>
      <c r="R6" s="41">
        <v>9</v>
      </c>
      <c r="S6" s="40" t="s">
        <v>92</v>
      </c>
      <c r="T6" s="33">
        <f t="shared" si="2"/>
        <v>18</v>
      </c>
      <c r="U6" s="15"/>
      <c r="V6" s="39"/>
      <c r="W6" s="40"/>
      <c r="X6" s="41"/>
      <c r="Y6" s="40"/>
      <c r="Z6" s="33">
        <f t="shared" si="3"/>
        <v>0</v>
      </c>
      <c r="AA6" s="15"/>
      <c r="AB6" s="45"/>
      <c r="AC6" s="15"/>
      <c r="AD6" s="37">
        <f t="shared" si="4"/>
        <v>42</v>
      </c>
    </row>
    <row r="7" spans="1:30" x14ac:dyDescent="0.2">
      <c r="A7" s="164" t="s">
        <v>51</v>
      </c>
      <c r="B7" s="131" t="s">
        <v>303</v>
      </c>
      <c r="C7" s="83" t="s">
        <v>65</v>
      </c>
      <c r="D7" s="30">
        <v>9</v>
      </c>
      <c r="E7" s="31" t="s">
        <v>80</v>
      </c>
      <c r="F7" s="32">
        <v>9</v>
      </c>
      <c r="G7" s="31" t="s">
        <v>69</v>
      </c>
      <c r="H7" s="44">
        <f t="shared" si="0"/>
        <v>18</v>
      </c>
      <c r="I7" s="15"/>
      <c r="J7" s="39">
        <v>7</v>
      </c>
      <c r="K7" s="40" t="s">
        <v>81</v>
      </c>
      <c r="L7" s="41" t="s">
        <v>68</v>
      </c>
      <c r="M7" s="40" t="s">
        <v>77</v>
      </c>
      <c r="N7" s="33">
        <f t="shared" si="1"/>
        <v>7</v>
      </c>
      <c r="O7" s="15"/>
      <c r="P7" s="39">
        <v>7</v>
      </c>
      <c r="Q7" s="40" t="s">
        <v>93</v>
      </c>
      <c r="R7" s="41">
        <v>9</v>
      </c>
      <c r="S7" s="40" t="s">
        <v>90</v>
      </c>
      <c r="T7" s="33">
        <f t="shared" si="2"/>
        <v>16</v>
      </c>
      <c r="U7" s="15"/>
      <c r="V7" s="39"/>
      <c r="W7" s="40"/>
      <c r="X7" s="41"/>
      <c r="Y7" s="40"/>
      <c r="Z7" s="33">
        <f t="shared" si="3"/>
        <v>0</v>
      </c>
      <c r="AA7" s="15"/>
      <c r="AB7" s="45"/>
      <c r="AC7" s="15"/>
      <c r="AD7" s="37">
        <f t="shared" si="4"/>
        <v>41</v>
      </c>
    </row>
    <row r="8" spans="1:30" x14ac:dyDescent="0.2">
      <c r="A8" s="164" t="s">
        <v>53</v>
      </c>
      <c r="B8" s="131" t="s">
        <v>246</v>
      </c>
      <c r="C8" s="83" t="s">
        <v>65</v>
      </c>
      <c r="D8" s="30">
        <v>5</v>
      </c>
      <c r="E8" s="31" t="s">
        <v>79</v>
      </c>
      <c r="F8" s="32">
        <v>9</v>
      </c>
      <c r="G8" s="31" t="s">
        <v>77</v>
      </c>
      <c r="H8" s="44">
        <f t="shared" si="0"/>
        <v>14</v>
      </c>
      <c r="I8" s="15"/>
      <c r="J8" s="39">
        <v>9</v>
      </c>
      <c r="K8" s="40" t="s">
        <v>82</v>
      </c>
      <c r="L8" s="41">
        <v>9</v>
      </c>
      <c r="M8" s="40" t="s">
        <v>113</v>
      </c>
      <c r="N8" s="33">
        <f t="shared" si="1"/>
        <v>18</v>
      </c>
      <c r="O8" s="15"/>
      <c r="P8" s="39">
        <v>7</v>
      </c>
      <c r="Q8" s="40" t="s">
        <v>69</v>
      </c>
      <c r="R8" s="41" t="s">
        <v>68</v>
      </c>
      <c r="S8" s="40" t="s">
        <v>81</v>
      </c>
      <c r="T8" s="33">
        <f t="shared" si="2"/>
        <v>7</v>
      </c>
      <c r="U8" s="15"/>
      <c r="V8" s="39"/>
      <c r="W8" s="40"/>
      <c r="X8" s="41"/>
      <c r="Y8" s="40"/>
      <c r="Z8" s="33">
        <f t="shared" si="3"/>
        <v>0</v>
      </c>
      <c r="AA8" s="15"/>
      <c r="AB8" s="45"/>
      <c r="AC8" s="15"/>
      <c r="AD8" s="37">
        <f t="shared" si="4"/>
        <v>39</v>
      </c>
    </row>
    <row r="9" spans="1:30" x14ac:dyDescent="0.2">
      <c r="A9" s="164" t="s">
        <v>52</v>
      </c>
      <c r="B9" s="131" t="s">
        <v>369</v>
      </c>
      <c r="C9" s="83" t="s">
        <v>157</v>
      </c>
      <c r="D9" s="30">
        <v>7</v>
      </c>
      <c r="E9" s="31" t="s">
        <v>91</v>
      </c>
      <c r="F9" s="32">
        <v>5</v>
      </c>
      <c r="G9" s="31" t="s">
        <v>77</v>
      </c>
      <c r="H9" s="44">
        <f t="shared" si="0"/>
        <v>12</v>
      </c>
      <c r="I9" s="15"/>
      <c r="J9" s="39">
        <v>5</v>
      </c>
      <c r="K9" s="40" t="s">
        <v>81</v>
      </c>
      <c r="L9" s="41">
        <v>6</v>
      </c>
      <c r="M9" s="40" t="s">
        <v>82</v>
      </c>
      <c r="N9" s="33">
        <f t="shared" si="1"/>
        <v>11</v>
      </c>
      <c r="O9" s="15"/>
      <c r="P9" s="39">
        <v>5</v>
      </c>
      <c r="Q9" s="40" t="s">
        <v>93</v>
      </c>
      <c r="R9" s="41">
        <v>7</v>
      </c>
      <c r="S9" s="40" t="s">
        <v>79</v>
      </c>
      <c r="T9" s="33">
        <f t="shared" si="2"/>
        <v>12</v>
      </c>
      <c r="U9" s="15"/>
      <c r="V9" s="39"/>
      <c r="W9" s="110"/>
      <c r="X9" s="41"/>
      <c r="Y9" s="110"/>
      <c r="Z9" s="33">
        <f t="shared" si="3"/>
        <v>0</v>
      </c>
      <c r="AA9" s="15"/>
      <c r="AB9" s="45"/>
      <c r="AC9" s="15"/>
      <c r="AD9" s="37">
        <f t="shared" si="4"/>
        <v>35</v>
      </c>
    </row>
    <row r="10" spans="1:30" x14ac:dyDescent="0.2">
      <c r="A10" s="164" t="s">
        <v>55</v>
      </c>
      <c r="B10" s="131" t="s">
        <v>401</v>
      </c>
      <c r="C10" s="83" t="s">
        <v>169</v>
      </c>
      <c r="D10" s="30">
        <v>7</v>
      </c>
      <c r="E10" s="31" t="s">
        <v>71</v>
      </c>
      <c r="F10" s="32"/>
      <c r="G10" s="31"/>
      <c r="H10" s="44">
        <f t="shared" si="0"/>
        <v>7</v>
      </c>
      <c r="I10" s="15"/>
      <c r="J10" s="39">
        <v>6</v>
      </c>
      <c r="K10" s="40" t="s">
        <v>108</v>
      </c>
      <c r="L10" s="41">
        <v>5</v>
      </c>
      <c r="M10" s="40" t="s">
        <v>79</v>
      </c>
      <c r="N10" s="33">
        <f t="shared" si="1"/>
        <v>11</v>
      </c>
      <c r="O10" s="15"/>
      <c r="P10" s="39">
        <v>7</v>
      </c>
      <c r="Q10" s="40" t="s">
        <v>88</v>
      </c>
      <c r="R10" s="41">
        <v>9</v>
      </c>
      <c r="S10" s="40" t="s">
        <v>81</v>
      </c>
      <c r="T10" s="33">
        <f t="shared" si="2"/>
        <v>16</v>
      </c>
      <c r="U10" s="15"/>
      <c r="V10" s="39"/>
      <c r="W10" s="40"/>
      <c r="X10" s="41"/>
      <c r="Y10" s="40"/>
      <c r="Z10" s="33">
        <f t="shared" si="3"/>
        <v>0</v>
      </c>
      <c r="AA10" s="15"/>
      <c r="AB10" s="45"/>
      <c r="AC10" s="15"/>
      <c r="AD10" s="37">
        <f t="shared" si="4"/>
        <v>34</v>
      </c>
    </row>
    <row r="11" spans="1:30" x14ac:dyDescent="0.2">
      <c r="A11" s="164" t="s">
        <v>48</v>
      </c>
      <c r="B11" s="131" t="s">
        <v>345</v>
      </c>
      <c r="C11" s="83" t="s">
        <v>64</v>
      </c>
      <c r="D11" s="30">
        <v>6</v>
      </c>
      <c r="E11" s="31" t="s">
        <v>81</v>
      </c>
      <c r="F11" s="32">
        <v>9</v>
      </c>
      <c r="G11" s="31" t="s">
        <v>109</v>
      </c>
      <c r="H11" s="44">
        <f t="shared" si="0"/>
        <v>15</v>
      </c>
      <c r="I11" s="15"/>
      <c r="J11" s="39">
        <v>9</v>
      </c>
      <c r="K11" s="40" t="s">
        <v>69</v>
      </c>
      <c r="L11" s="41">
        <v>9</v>
      </c>
      <c r="M11" s="40" t="s">
        <v>79</v>
      </c>
      <c r="N11" s="33">
        <f t="shared" si="1"/>
        <v>18</v>
      </c>
      <c r="O11" s="15"/>
      <c r="P11" s="39"/>
      <c r="Q11" s="40"/>
      <c r="R11" s="41"/>
      <c r="S11" s="40"/>
      <c r="T11" s="33">
        <f t="shared" si="2"/>
        <v>0</v>
      </c>
      <c r="U11" s="15"/>
      <c r="V11" s="39"/>
      <c r="W11" s="40"/>
      <c r="X11" s="41"/>
      <c r="Y11" s="40"/>
      <c r="Z11" s="33">
        <f t="shared" si="3"/>
        <v>0</v>
      </c>
      <c r="AA11" s="15"/>
      <c r="AB11" s="45"/>
      <c r="AC11" s="15"/>
      <c r="AD11" s="37">
        <f t="shared" si="4"/>
        <v>33</v>
      </c>
    </row>
    <row r="12" spans="1:30" x14ac:dyDescent="0.2">
      <c r="A12" s="164" t="s">
        <v>56</v>
      </c>
      <c r="B12" s="131" t="s">
        <v>244</v>
      </c>
      <c r="C12" s="83" t="s">
        <v>65</v>
      </c>
      <c r="D12" s="30">
        <v>7</v>
      </c>
      <c r="E12" s="31" t="s">
        <v>79</v>
      </c>
      <c r="F12" s="32">
        <v>7</v>
      </c>
      <c r="G12" s="31" t="s">
        <v>81</v>
      </c>
      <c r="H12" s="44">
        <f t="shared" si="0"/>
        <v>14</v>
      </c>
      <c r="I12" s="15"/>
      <c r="J12" s="39">
        <v>7</v>
      </c>
      <c r="K12" s="40" t="s">
        <v>108</v>
      </c>
      <c r="L12" s="41">
        <v>9</v>
      </c>
      <c r="M12" s="40" t="s">
        <v>93</v>
      </c>
      <c r="N12" s="33">
        <f t="shared" si="1"/>
        <v>16</v>
      </c>
      <c r="O12" s="15"/>
      <c r="P12" s="39"/>
      <c r="Q12" s="40"/>
      <c r="R12" s="41"/>
      <c r="S12" s="40"/>
      <c r="T12" s="33">
        <f t="shared" si="2"/>
        <v>0</v>
      </c>
      <c r="U12" s="15"/>
      <c r="V12" s="39"/>
      <c r="W12" s="40"/>
      <c r="X12" s="41"/>
      <c r="Y12" s="40"/>
      <c r="Z12" s="33">
        <f t="shared" si="3"/>
        <v>0</v>
      </c>
      <c r="AA12" s="15"/>
      <c r="AB12" s="45"/>
      <c r="AC12" s="15"/>
      <c r="AD12" s="37">
        <f t="shared" si="4"/>
        <v>30</v>
      </c>
    </row>
    <row r="13" spans="1:30" x14ac:dyDescent="0.2">
      <c r="A13" s="164" t="s">
        <v>54</v>
      </c>
      <c r="B13" s="131" t="s">
        <v>248</v>
      </c>
      <c r="C13" s="83" t="s">
        <v>157</v>
      </c>
      <c r="D13" s="30">
        <v>3</v>
      </c>
      <c r="E13" s="111" t="s">
        <v>79</v>
      </c>
      <c r="F13" s="32">
        <v>5</v>
      </c>
      <c r="G13" s="31" t="s">
        <v>81</v>
      </c>
      <c r="H13" s="44">
        <f t="shared" si="0"/>
        <v>8</v>
      </c>
      <c r="I13" s="15"/>
      <c r="J13" s="39">
        <v>5</v>
      </c>
      <c r="K13" s="40" t="s">
        <v>69</v>
      </c>
      <c r="L13" s="41">
        <v>0</v>
      </c>
      <c r="M13" s="110" t="s">
        <v>79</v>
      </c>
      <c r="N13" s="44">
        <f t="shared" si="1"/>
        <v>5</v>
      </c>
      <c r="O13" s="15"/>
      <c r="P13" s="39">
        <v>6</v>
      </c>
      <c r="Q13" s="40" t="s">
        <v>93</v>
      </c>
      <c r="R13" s="41">
        <v>7</v>
      </c>
      <c r="S13" s="40" t="s">
        <v>90</v>
      </c>
      <c r="T13" s="33">
        <f t="shared" si="2"/>
        <v>13</v>
      </c>
      <c r="U13" s="15"/>
      <c r="V13" s="39"/>
      <c r="W13" s="40"/>
      <c r="X13" s="41"/>
      <c r="Y13" s="40"/>
      <c r="Z13" s="33">
        <f t="shared" si="3"/>
        <v>0</v>
      </c>
      <c r="AA13" s="15"/>
      <c r="AB13" s="45"/>
      <c r="AC13" s="15"/>
      <c r="AD13" s="37">
        <f t="shared" si="4"/>
        <v>26</v>
      </c>
    </row>
    <row r="14" spans="1:30" x14ac:dyDescent="0.2">
      <c r="A14" s="164" t="s">
        <v>57</v>
      </c>
      <c r="B14" s="131" t="s">
        <v>304</v>
      </c>
      <c r="C14" s="83" t="s">
        <v>157</v>
      </c>
      <c r="D14" s="30">
        <v>7</v>
      </c>
      <c r="E14" s="31" t="s">
        <v>80</v>
      </c>
      <c r="F14" s="32">
        <v>4</v>
      </c>
      <c r="G14" s="31" t="s">
        <v>77</v>
      </c>
      <c r="H14" s="44">
        <f t="shared" si="0"/>
        <v>11</v>
      </c>
      <c r="I14" s="15"/>
      <c r="J14" s="39">
        <v>7</v>
      </c>
      <c r="K14" s="40" t="s">
        <v>69</v>
      </c>
      <c r="L14" s="41">
        <v>5</v>
      </c>
      <c r="M14" s="40" t="s">
        <v>113</v>
      </c>
      <c r="N14" s="44">
        <f t="shared" si="1"/>
        <v>12</v>
      </c>
      <c r="O14" s="15"/>
      <c r="P14" s="39"/>
      <c r="Q14" s="40"/>
      <c r="R14" s="41"/>
      <c r="S14" s="40"/>
      <c r="T14" s="33">
        <f t="shared" si="2"/>
        <v>0</v>
      </c>
      <c r="U14" s="15"/>
      <c r="V14" s="39"/>
      <c r="W14" s="40"/>
      <c r="X14" s="41"/>
      <c r="Y14" s="40"/>
      <c r="Z14" s="44">
        <f t="shared" si="3"/>
        <v>0</v>
      </c>
      <c r="AA14" s="15"/>
      <c r="AB14" s="45"/>
      <c r="AC14" s="15"/>
      <c r="AD14" s="37">
        <f t="shared" si="4"/>
        <v>23</v>
      </c>
    </row>
    <row r="15" spans="1:30" x14ac:dyDescent="0.2">
      <c r="A15" s="164" t="s">
        <v>57</v>
      </c>
      <c r="B15" s="131" t="s">
        <v>305</v>
      </c>
      <c r="C15" s="83" t="s">
        <v>169</v>
      </c>
      <c r="D15" s="30">
        <v>6</v>
      </c>
      <c r="E15" s="31" t="s">
        <v>80</v>
      </c>
      <c r="F15" s="32">
        <v>6</v>
      </c>
      <c r="G15" s="31" t="s">
        <v>71</v>
      </c>
      <c r="H15" s="44">
        <f t="shared" si="0"/>
        <v>12</v>
      </c>
      <c r="I15" s="15"/>
      <c r="J15" s="39">
        <v>5</v>
      </c>
      <c r="K15" s="40" t="s">
        <v>108</v>
      </c>
      <c r="L15" s="41">
        <v>6</v>
      </c>
      <c r="M15" s="40" t="s">
        <v>93</v>
      </c>
      <c r="N15" s="44">
        <f t="shared" si="1"/>
        <v>11</v>
      </c>
      <c r="O15" s="15"/>
      <c r="P15" s="39"/>
      <c r="Q15" s="40"/>
      <c r="R15" s="41"/>
      <c r="S15" s="40"/>
      <c r="T15" s="33">
        <f t="shared" si="2"/>
        <v>0</v>
      </c>
      <c r="U15" s="15"/>
      <c r="V15" s="39"/>
      <c r="W15" s="40"/>
      <c r="X15" s="41"/>
      <c r="Y15" s="40"/>
      <c r="Z15" s="33">
        <f t="shared" si="3"/>
        <v>0</v>
      </c>
      <c r="AA15" s="15"/>
      <c r="AB15" s="45"/>
      <c r="AC15" s="15"/>
      <c r="AD15" s="37">
        <f t="shared" si="4"/>
        <v>23</v>
      </c>
    </row>
    <row r="16" spans="1:30" x14ac:dyDescent="0.2">
      <c r="A16" s="164" t="s">
        <v>58</v>
      </c>
      <c r="B16" s="130" t="s">
        <v>249</v>
      </c>
      <c r="C16" s="83" t="s">
        <v>175</v>
      </c>
      <c r="D16" s="30">
        <v>2</v>
      </c>
      <c r="E16" s="31" t="s">
        <v>79</v>
      </c>
      <c r="F16" s="32">
        <v>7</v>
      </c>
      <c r="G16" s="31" t="s">
        <v>109</v>
      </c>
      <c r="H16" s="44">
        <f t="shared" si="0"/>
        <v>9</v>
      </c>
      <c r="I16" s="15"/>
      <c r="J16" s="39">
        <v>6</v>
      </c>
      <c r="K16" s="40" t="s">
        <v>69</v>
      </c>
      <c r="L16" s="41">
        <v>6</v>
      </c>
      <c r="M16" s="40" t="s">
        <v>113</v>
      </c>
      <c r="N16" s="44">
        <f t="shared" si="1"/>
        <v>12</v>
      </c>
      <c r="O16" s="15"/>
      <c r="P16" s="39" t="s">
        <v>67</v>
      </c>
      <c r="Q16" s="40" t="s">
        <v>93</v>
      </c>
      <c r="R16" s="41" t="s">
        <v>67</v>
      </c>
      <c r="S16" s="40" t="s">
        <v>92</v>
      </c>
      <c r="T16" s="33">
        <f t="shared" si="2"/>
        <v>0</v>
      </c>
      <c r="U16" s="15"/>
      <c r="V16" s="39"/>
      <c r="W16" s="40"/>
      <c r="X16" s="41"/>
      <c r="Y16" s="40"/>
      <c r="Z16" s="44">
        <f t="shared" si="3"/>
        <v>0</v>
      </c>
      <c r="AA16" s="17"/>
      <c r="AB16" s="45"/>
      <c r="AC16" s="15"/>
      <c r="AD16" s="37">
        <f t="shared" si="4"/>
        <v>21</v>
      </c>
    </row>
    <row r="17" spans="1:30" x14ac:dyDescent="0.2">
      <c r="A17" s="164" t="s">
        <v>59</v>
      </c>
      <c r="B17" s="131" t="s">
        <v>250</v>
      </c>
      <c r="C17" s="83" t="s">
        <v>231</v>
      </c>
      <c r="D17" s="30">
        <v>1</v>
      </c>
      <c r="E17" s="31" t="s">
        <v>79</v>
      </c>
      <c r="F17" s="32">
        <v>3</v>
      </c>
      <c r="G17" s="31" t="s">
        <v>71</v>
      </c>
      <c r="H17" s="44">
        <f t="shared" si="0"/>
        <v>4</v>
      </c>
      <c r="I17" s="15"/>
      <c r="J17" s="39">
        <v>4</v>
      </c>
      <c r="K17" s="40" t="s">
        <v>108</v>
      </c>
      <c r="L17" s="41">
        <v>2</v>
      </c>
      <c r="M17" s="40" t="s">
        <v>69</v>
      </c>
      <c r="N17" s="44">
        <f t="shared" si="1"/>
        <v>6</v>
      </c>
      <c r="O17" s="15"/>
      <c r="P17" s="39">
        <v>6</v>
      </c>
      <c r="Q17" s="40" t="s">
        <v>88</v>
      </c>
      <c r="R17" s="41">
        <v>4</v>
      </c>
      <c r="S17" s="40" t="s">
        <v>93</v>
      </c>
      <c r="T17" s="33">
        <f t="shared" si="2"/>
        <v>10</v>
      </c>
      <c r="U17" s="15"/>
      <c r="V17" s="39"/>
      <c r="W17" s="40"/>
      <c r="X17" s="41"/>
      <c r="Y17" s="40"/>
      <c r="Z17" s="33">
        <f t="shared" si="3"/>
        <v>0</v>
      </c>
      <c r="AA17" s="15"/>
      <c r="AB17" s="45"/>
      <c r="AC17" s="15"/>
      <c r="AD17" s="37">
        <f t="shared" si="4"/>
        <v>20</v>
      </c>
    </row>
    <row r="18" spans="1:30" x14ac:dyDescent="0.2">
      <c r="A18" s="164" t="s">
        <v>59</v>
      </c>
      <c r="B18" s="131" t="s">
        <v>346</v>
      </c>
      <c r="C18" s="84" t="s">
        <v>308</v>
      </c>
      <c r="D18" s="39">
        <v>4</v>
      </c>
      <c r="E18" s="40" t="s">
        <v>81</v>
      </c>
      <c r="F18" s="41">
        <v>6</v>
      </c>
      <c r="G18" s="40" t="s">
        <v>77</v>
      </c>
      <c r="H18" s="44">
        <f t="shared" si="0"/>
        <v>10</v>
      </c>
      <c r="I18" s="15"/>
      <c r="J18" s="39">
        <v>3</v>
      </c>
      <c r="K18" s="40" t="s">
        <v>69</v>
      </c>
      <c r="L18" s="41">
        <v>7</v>
      </c>
      <c r="M18" s="40" t="s">
        <v>79</v>
      </c>
      <c r="N18" s="44">
        <f t="shared" si="1"/>
        <v>10</v>
      </c>
      <c r="O18" s="15"/>
      <c r="P18" s="39" t="s">
        <v>67</v>
      </c>
      <c r="Q18" s="40" t="s">
        <v>93</v>
      </c>
      <c r="R18" s="41" t="s">
        <v>67</v>
      </c>
      <c r="S18" s="40" t="s">
        <v>92</v>
      </c>
      <c r="T18" s="44">
        <f t="shared" si="2"/>
        <v>0</v>
      </c>
      <c r="U18" s="15"/>
      <c r="V18" s="39"/>
      <c r="W18" s="40"/>
      <c r="X18" s="41"/>
      <c r="Y18" s="40"/>
      <c r="Z18" s="44">
        <f t="shared" si="3"/>
        <v>0</v>
      </c>
      <c r="AA18" s="15"/>
      <c r="AB18" s="45"/>
      <c r="AC18" s="15"/>
      <c r="AD18" s="37">
        <f t="shared" si="4"/>
        <v>20</v>
      </c>
    </row>
    <row r="19" spans="1:30" x14ac:dyDescent="0.2">
      <c r="A19" s="164" t="s">
        <v>94</v>
      </c>
      <c r="B19" s="130" t="s">
        <v>243</v>
      </c>
      <c r="C19" s="84" t="s">
        <v>64</v>
      </c>
      <c r="D19" s="39">
        <v>9</v>
      </c>
      <c r="E19" s="40" t="s">
        <v>79</v>
      </c>
      <c r="F19" s="41">
        <v>9</v>
      </c>
      <c r="G19" s="40" t="s">
        <v>81</v>
      </c>
      <c r="H19" s="44">
        <f t="shared" si="0"/>
        <v>18</v>
      </c>
      <c r="I19" s="15"/>
      <c r="J19" s="39"/>
      <c r="K19" s="40"/>
      <c r="L19" s="41"/>
      <c r="M19" s="40"/>
      <c r="N19" s="44">
        <f t="shared" si="1"/>
        <v>0</v>
      </c>
      <c r="O19" s="15"/>
      <c r="P19" s="39"/>
      <c r="Q19" s="40"/>
      <c r="R19" s="43"/>
      <c r="S19" s="40"/>
      <c r="T19" s="44">
        <f t="shared" si="2"/>
        <v>0</v>
      </c>
      <c r="U19" s="15"/>
      <c r="V19" s="42"/>
      <c r="W19" s="40"/>
      <c r="X19" s="41"/>
      <c r="Y19" s="40"/>
      <c r="Z19" s="33">
        <f t="shared" si="3"/>
        <v>0</v>
      </c>
      <c r="AA19" s="15"/>
      <c r="AB19" s="45"/>
      <c r="AC19" s="15"/>
      <c r="AD19" s="37">
        <f t="shared" si="4"/>
        <v>18</v>
      </c>
    </row>
    <row r="20" spans="1:30" x14ac:dyDescent="0.2">
      <c r="A20" s="164" t="s">
        <v>95</v>
      </c>
      <c r="B20" s="131" t="s">
        <v>306</v>
      </c>
      <c r="C20" s="84" t="s">
        <v>63</v>
      </c>
      <c r="D20" s="39">
        <v>5</v>
      </c>
      <c r="E20" s="40" t="s">
        <v>80</v>
      </c>
      <c r="F20" s="41">
        <v>2</v>
      </c>
      <c r="G20" s="40" t="s">
        <v>71</v>
      </c>
      <c r="H20" s="44">
        <f t="shared" si="0"/>
        <v>7</v>
      </c>
      <c r="I20" s="15"/>
      <c r="J20" s="39">
        <v>4</v>
      </c>
      <c r="K20" s="40" t="s">
        <v>69</v>
      </c>
      <c r="L20" s="41">
        <v>4</v>
      </c>
      <c r="M20" s="40" t="s">
        <v>79</v>
      </c>
      <c r="N20" s="44">
        <f t="shared" si="1"/>
        <v>8</v>
      </c>
      <c r="O20" s="15"/>
      <c r="P20" s="39"/>
      <c r="Q20" s="40"/>
      <c r="R20" s="41"/>
      <c r="S20" s="40"/>
      <c r="T20" s="44">
        <f t="shared" si="2"/>
        <v>0</v>
      </c>
      <c r="U20" s="15"/>
      <c r="V20" s="39"/>
      <c r="W20" s="40"/>
      <c r="X20" s="41"/>
      <c r="Y20" s="40"/>
      <c r="Z20" s="44">
        <f t="shared" si="3"/>
        <v>0</v>
      </c>
      <c r="AA20" s="15"/>
      <c r="AB20" s="45"/>
      <c r="AC20" s="15"/>
      <c r="AD20" s="37">
        <f t="shared" si="4"/>
        <v>15</v>
      </c>
    </row>
    <row r="21" spans="1:30" x14ac:dyDescent="0.2">
      <c r="A21" s="164" t="s">
        <v>96</v>
      </c>
      <c r="B21" s="131" t="s">
        <v>247</v>
      </c>
      <c r="C21" s="84" t="s">
        <v>64</v>
      </c>
      <c r="D21" s="39">
        <v>4</v>
      </c>
      <c r="E21" s="40" t="s">
        <v>79</v>
      </c>
      <c r="F21" s="41">
        <v>7</v>
      </c>
      <c r="G21" s="40" t="s">
        <v>69</v>
      </c>
      <c r="H21" s="44">
        <f t="shared" si="0"/>
        <v>11</v>
      </c>
      <c r="I21" s="15"/>
      <c r="J21" s="39"/>
      <c r="K21" s="40"/>
      <c r="L21" s="41"/>
      <c r="M21" s="40"/>
      <c r="N21" s="44">
        <f t="shared" si="1"/>
        <v>0</v>
      </c>
      <c r="O21" s="15"/>
      <c r="P21" s="39"/>
      <c r="Q21" s="40"/>
      <c r="R21" s="41"/>
      <c r="S21" s="40"/>
      <c r="T21" s="33">
        <f t="shared" si="2"/>
        <v>0</v>
      </c>
      <c r="U21" s="15"/>
      <c r="V21" s="39"/>
      <c r="W21" s="40"/>
      <c r="X21" s="41"/>
      <c r="Y21" s="40"/>
      <c r="Z21" s="44">
        <f t="shared" si="3"/>
        <v>0</v>
      </c>
      <c r="AA21" s="15"/>
      <c r="AB21" s="45"/>
      <c r="AC21" s="15"/>
      <c r="AD21" s="37">
        <f t="shared" si="4"/>
        <v>11</v>
      </c>
    </row>
    <row r="22" spans="1:30" x14ac:dyDescent="0.2">
      <c r="A22" s="164" t="s">
        <v>97</v>
      </c>
      <c r="B22" s="131" t="s">
        <v>388</v>
      </c>
      <c r="C22" s="84" t="s">
        <v>157</v>
      </c>
      <c r="D22" s="39">
        <v>6</v>
      </c>
      <c r="E22" s="40" t="s">
        <v>69</v>
      </c>
      <c r="F22" s="41">
        <v>4</v>
      </c>
      <c r="G22" s="40" t="s">
        <v>71</v>
      </c>
      <c r="H22" s="44">
        <f t="shared" si="0"/>
        <v>10</v>
      </c>
      <c r="I22" s="15"/>
      <c r="J22" s="39"/>
      <c r="K22" s="40"/>
      <c r="L22" s="41"/>
      <c r="M22" s="40"/>
      <c r="N22" s="44">
        <f t="shared" si="1"/>
        <v>0</v>
      </c>
      <c r="O22" s="15"/>
      <c r="P22" s="39"/>
      <c r="Q22" s="40"/>
      <c r="R22" s="41"/>
      <c r="S22" s="40"/>
      <c r="T22" s="33">
        <f t="shared" si="2"/>
        <v>0</v>
      </c>
      <c r="U22" s="15"/>
      <c r="V22" s="39"/>
      <c r="W22" s="40"/>
      <c r="X22" s="41"/>
      <c r="Y22" s="40"/>
      <c r="Z22" s="44">
        <f t="shared" si="3"/>
        <v>0</v>
      </c>
      <c r="AA22" s="15"/>
      <c r="AB22" s="45"/>
      <c r="AC22" s="15"/>
      <c r="AD22" s="37">
        <f t="shared" si="4"/>
        <v>10</v>
      </c>
    </row>
    <row r="23" spans="1:30" x14ac:dyDescent="0.2">
      <c r="A23" s="164" t="s">
        <v>98</v>
      </c>
      <c r="B23" s="175" t="s">
        <v>443</v>
      </c>
      <c r="C23" s="84" t="s">
        <v>171</v>
      </c>
      <c r="D23" s="39"/>
      <c r="E23" s="40"/>
      <c r="F23" s="41"/>
      <c r="G23" s="40"/>
      <c r="H23" s="44">
        <f t="shared" si="0"/>
        <v>0</v>
      </c>
      <c r="I23" s="15"/>
      <c r="J23" s="39">
        <v>5</v>
      </c>
      <c r="K23" s="40" t="s">
        <v>93</v>
      </c>
      <c r="L23" s="41">
        <v>3</v>
      </c>
      <c r="M23" s="40" t="s">
        <v>79</v>
      </c>
      <c r="N23" s="44">
        <f t="shared" si="1"/>
        <v>8</v>
      </c>
      <c r="O23" s="15"/>
      <c r="P23" s="39"/>
      <c r="Q23" s="40"/>
      <c r="R23" s="41"/>
      <c r="S23" s="110"/>
      <c r="T23" s="33">
        <f t="shared" si="2"/>
        <v>0</v>
      </c>
      <c r="U23" s="15"/>
      <c r="V23" s="39"/>
      <c r="W23" s="40"/>
      <c r="X23" s="41"/>
      <c r="Y23" s="40"/>
      <c r="Z23" s="44">
        <f t="shared" si="3"/>
        <v>0</v>
      </c>
      <c r="AA23" s="15"/>
      <c r="AB23" s="45"/>
      <c r="AC23" s="15"/>
      <c r="AD23" s="37">
        <f t="shared" si="4"/>
        <v>8</v>
      </c>
    </row>
    <row r="24" spans="1:30" x14ac:dyDescent="0.2">
      <c r="A24" s="164" t="s">
        <v>489</v>
      </c>
      <c r="B24" s="131" t="s">
        <v>251</v>
      </c>
      <c r="C24" s="84" t="s">
        <v>64</v>
      </c>
      <c r="D24" s="39" t="s">
        <v>67</v>
      </c>
      <c r="E24" s="40" t="s">
        <v>79</v>
      </c>
      <c r="F24" s="41" t="s">
        <v>67</v>
      </c>
      <c r="G24" s="40" t="s">
        <v>109</v>
      </c>
      <c r="H24" s="44">
        <f t="shared" si="0"/>
        <v>0</v>
      </c>
      <c r="I24" s="15"/>
      <c r="J24" s="39"/>
      <c r="K24" s="40"/>
      <c r="L24" s="41"/>
      <c r="M24" s="40"/>
      <c r="N24" s="44">
        <f t="shared" si="1"/>
        <v>0</v>
      </c>
      <c r="O24" s="15"/>
      <c r="P24" s="39"/>
      <c r="Q24" s="40"/>
      <c r="R24" s="41"/>
      <c r="S24" s="40"/>
      <c r="T24" s="33">
        <f t="shared" si="2"/>
        <v>0</v>
      </c>
      <c r="U24" s="15"/>
      <c r="V24" s="39"/>
      <c r="W24" s="40"/>
      <c r="X24" s="41"/>
      <c r="Y24" s="40"/>
      <c r="Z24" s="44">
        <f t="shared" si="3"/>
        <v>0</v>
      </c>
      <c r="AA24" s="15"/>
      <c r="AB24" s="45"/>
      <c r="AC24" s="15"/>
      <c r="AD24" s="37">
        <f t="shared" si="4"/>
        <v>0</v>
      </c>
    </row>
    <row r="25" spans="1:30" x14ac:dyDescent="0.2">
      <c r="A25" s="164" t="s">
        <v>489</v>
      </c>
      <c r="B25" s="189" t="s">
        <v>437</v>
      </c>
      <c r="C25" s="84" t="s">
        <v>65</v>
      </c>
      <c r="D25" s="39"/>
      <c r="E25" s="40"/>
      <c r="F25" s="41"/>
      <c r="G25" s="40"/>
      <c r="H25" s="44">
        <f t="shared" si="0"/>
        <v>0</v>
      </c>
      <c r="I25" s="15"/>
      <c r="J25" s="39" t="s">
        <v>67</v>
      </c>
      <c r="K25" s="40" t="s">
        <v>69</v>
      </c>
      <c r="L25" s="41" t="s">
        <v>67</v>
      </c>
      <c r="M25" s="40" t="s">
        <v>79</v>
      </c>
      <c r="N25" s="44">
        <f t="shared" si="1"/>
        <v>0</v>
      </c>
      <c r="O25" s="15"/>
      <c r="P25" s="39"/>
      <c r="Q25" s="40"/>
      <c r="R25" s="41"/>
      <c r="S25" s="40"/>
      <c r="T25" s="33">
        <f t="shared" si="2"/>
        <v>0</v>
      </c>
      <c r="U25" s="15"/>
      <c r="V25" s="39"/>
      <c r="W25" s="40"/>
      <c r="X25" s="41"/>
      <c r="Y25" s="40"/>
      <c r="Z25" s="44">
        <f t="shared" si="3"/>
        <v>0</v>
      </c>
      <c r="AA25" s="15"/>
      <c r="AB25" s="45"/>
      <c r="AC25" s="15"/>
      <c r="AD25" s="37">
        <f t="shared" si="4"/>
        <v>0</v>
      </c>
    </row>
    <row r="26" spans="1:30" x14ac:dyDescent="0.2">
      <c r="A26" s="164" t="s">
        <v>489</v>
      </c>
      <c r="B26" s="190" t="s">
        <v>467</v>
      </c>
      <c r="C26" s="84" t="s">
        <v>157</v>
      </c>
      <c r="D26" s="39"/>
      <c r="E26" s="40"/>
      <c r="F26" s="41"/>
      <c r="G26" s="40"/>
      <c r="H26" s="44">
        <f t="shared" si="0"/>
        <v>0</v>
      </c>
      <c r="I26" s="15"/>
      <c r="J26" s="39"/>
      <c r="K26" s="40"/>
      <c r="L26" s="41"/>
      <c r="M26" s="40"/>
      <c r="N26" s="44">
        <f t="shared" si="1"/>
        <v>0</v>
      </c>
      <c r="O26" s="15"/>
      <c r="P26" s="39" t="s">
        <v>67</v>
      </c>
      <c r="Q26" s="40" t="s">
        <v>93</v>
      </c>
      <c r="R26" s="41" t="s">
        <v>67</v>
      </c>
      <c r="S26" s="40" t="s">
        <v>92</v>
      </c>
      <c r="T26" s="33">
        <f t="shared" si="2"/>
        <v>0</v>
      </c>
      <c r="U26" s="15"/>
      <c r="V26" s="39"/>
      <c r="W26" s="40"/>
      <c r="X26" s="41"/>
      <c r="Y26" s="40"/>
      <c r="Z26" s="44">
        <f t="shared" si="3"/>
        <v>0</v>
      </c>
      <c r="AA26" s="15"/>
      <c r="AB26" s="45"/>
      <c r="AC26" s="15"/>
      <c r="AD26" s="37">
        <f t="shared" si="4"/>
        <v>0</v>
      </c>
    </row>
    <row r="27" spans="1:30" x14ac:dyDescent="0.2">
      <c r="A27" s="164"/>
      <c r="B27" s="38"/>
      <c r="C27" s="84"/>
      <c r="D27" s="39"/>
      <c r="E27" s="40"/>
      <c r="F27" s="41"/>
      <c r="G27" s="40"/>
      <c r="H27" s="44">
        <f t="shared" ref="H27:H30" si="5">SUM(D27,F27)</f>
        <v>0</v>
      </c>
      <c r="I27" s="15"/>
      <c r="J27" s="39"/>
      <c r="K27" s="40"/>
      <c r="L27" s="41"/>
      <c r="M27" s="40"/>
      <c r="N27" s="44">
        <f t="shared" ref="N27:N30" si="6">SUM(J27,L27)</f>
        <v>0</v>
      </c>
      <c r="O27" s="15"/>
      <c r="P27" s="39"/>
      <c r="Q27" s="40"/>
      <c r="R27" s="41"/>
      <c r="S27" s="40"/>
      <c r="T27" s="33">
        <f t="shared" ref="T27:T30" si="7">SUM(P27,R27)</f>
        <v>0</v>
      </c>
      <c r="U27" s="15"/>
      <c r="V27" s="39"/>
      <c r="W27" s="40"/>
      <c r="X27" s="41"/>
      <c r="Y27" s="40"/>
      <c r="Z27" s="44">
        <f t="shared" ref="Z27:Z30" si="8">SUM(V27,X27)</f>
        <v>0</v>
      </c>
      <c r="AA27" s="15"/>
      <c r="AB27" s="45"/>
      <c r="AC27" s="15"/>
      <c r="AD27" s="37">
        <f t="shared" ref="AD27:AD30" si="9">SUM(H27,N27,T27,Z27,AB27)-MIN(H27,N27,T27,Z27)</f>
        <v>0</v>
      </c>
    </row>
    <row r="28" spans="1:30" x14ac:dyDescent="0.2">
      <c r="A28" s="164"/>
      <c r="B28" s="38"/>
      <c r="C28" s="84"/>
      <c r="D28" s="39"/>
      <c r="E28" s="40"/>
      <c r="F28" s="41"/>
      <c r="G28" s="40"/>
      <c r="H28" s="44">
        <f t="shared" si="5"/>
        <v>0</v>
      </c>
      <c r="I28" s="15"/>
      <c r="J28" s="39"/>
      <c r="K28" s="40"/>
      <c r="L28" s="41"/>
      <c r="M28" s="40"/>
      <c r="N28" s="44">
        <f t="shared" si="6"/>
        <v>0</v>
      </c>
      <c r="O28" s="15"/>
      <c r="P28" s="39"/>
      <c r="Q28" s="40"/>
      <c r="R28" s="41"/>
      <c r="S28" s="40"/>
      <c r="T28" s="33">
        <f t="shared" si="7"/>
        <v>0</v>
      </c>
      <c r="U28" s="15"/>
      <c r="V28" s="39"/>
      <c r="W28" s="40"/>
      <c r="X28" s="41"/>
      <c r="Y28" s="40"/>
      <c r="Z28" s="44">
        <f t="shared" si="8"/>
        <v>0</v>
      </c>
      <c r="AA28" s="15"/>
      <c r="AB28" s="45"/>
      <c r="AC28" s="15"/>
      <c r="AD28" s="37">
        <f t="shared" si="9"/>
        <v>0</v>
      </c>
    </row>
    <row r="29" spans="1:30" x14ac:dyDescent="0.2">
      <c r="A29" s="164"/>
      <c r="B29" s="143"/>
      <c r="C29" s="84"/>
      <c r="D29" s="39"/>
      <c r="E29" s="40"/>
      <c r="F29" s="41"/>
      <c r="G29" s="40"/>
      <c r="H29" s="44">
        <f t="shared" si="5"/>
        <v>0</v>
      </c>
      <c r="I29" s="15"/>
      <c r="J29" s="39"/>
      <c r="K29" s="40"/>
      <c r="L29" s="41"/>
      <c r="M29" s="40"/>
      <c r="N29" s="44">
        <f t="shared" si="6"/>
        <v>0</v>
      </c>
      <c r="O29" s="15"/>
      <c r="P29" s="39"/>
      <c r="Q29" s="40"/>
      <c r="R29" s="41"/>
      <c r="S29" s="40"/>
      <c r="T29" s="33">
        <f t="shared" si="7"/>
        <v>0</v>
      </c>
      <c r="U29" s="15"/>
      <c r="V29" s="39"/>
      <c r="W29" s="40"/>
      <c r="X29" s="41"/>
      <c r="Y29" s="40"/>
      <c r="Z29" s="44">
        <f t="shared" si="8"/>
        <v>0</v>
      </c>
      <c r="AA29" s="15"/>
      <c r="AB29" s="45"/>
      <c r="AC29" s="15"/>
      <c r="AD29" s="37">
        <f t="shared" si="9"/>
        <v>0</v>
      </c>
    </row>
    <row r="30" spans="1:30" x14ac:dyDescent="0.2">
      <c r="A30" s="164"/>
      <c r="B30" s="145"/>
      <c r="C30" s="84"/>
      <c r="D30" s="39"/>
      <c r="E30" s="40"/>
      <c r="F30" s="41"/>
      <c r="G30" s="40"/>
      <c r="H30" s="44">
        <f t="shared" si="5"/>
        <v>0</v>
      </c>
      <c r="I30" s="15"/>
      <c r="J30" s="39"/>
      <c r="K30" s="40"/>
      <c r="L30" s="41"/>
      <c r="M30" s="40"/>
      <c r="N30" s="44">
        <f t="shared" si="6"/>
        <v>0</v>
      </c>
      <c r="O30" s="15"/>
      <c r="P30" s="39"/>
      <c r="Q30" s="40"/>
      <c r="R30" s="41"/>
      <c r="S30" s="40"/>
      <c r="T30" s="33">
        <f t="shared" si="7"/>
        <v>0</v>
      </c>
      <c r="U30" s="15"/>
      <c r="V30" s="39"/>
      <c r="W30" s="40"/>
      <c r="X30" s="41"/>
      <c r="Y30" s="40"/>
      <c r="Z30" s="44">
        <f t="shared" si="8"/>
        <v>0</v>
      </c>
      <c r="AA30" s="15"/>
      <c r="AB30" s="45"/>
      <c r="AC30" s="15"/>
      <c r="AD30" s="37">
        <f t="shared" si="9"/>
        <v>0</v>
      </c>
    </row>
    <row r="31" spans="1:30" x14ac:dyDescent="0.2">
      <c r="A31" s="118"/>
      <c r="B31" s="129" t="s">
        <v>75</v>
      </c>
      <c r="C31" s="90"/>
      <c r="D31" s="47"/>
      <c r="E31" s="48"/>
      <c r="F31" s="47"/>
      <c r="G31" s="48"/>
      <c r="H31" s="49"/>
      <c r="I31" s="15"/>
      <c r="J31" s="47"/>
      <c r="K31" s="48"/>
      <c r="L31" s="47"/>
      <c r="M31" s="48"/>
      <c r="N31" s="49"/>
      <c r="O31" s="15"/>
      <c r="P31" s="47"/>
      <c r="Q31" s="48"/>
      <c r="R31" s="47"/>
      <c r="S31" s="48"/>
      <c r="T31" s="49"/>
      <c r="U31" s="15"/>
      <c r="V31" s="47"/>
      <c r="W31" s="48"/>
      <c r="X31" s="47"/>
      <c r="Y31" s="48"/>
      <c r="Z31" s="49"/>
      <c r="AA31" s="15"/>
      <c r="AB31" s="50"/>
      <c r="AC31" s="15"/>
      <c r="AD31" s="49"/>
    </row>
    <row r="32" spans="1:30" x14ac:dyDescent="0.2">
      <c r="A32" s="118"/>
      <c r="B32" s="47"/>
      <c r="C32" s="90"/>
      <c r="D32" s="47"/>
      <c r="E32" s="48"/>
      <c r="F32" s="47"/>
      <c r="G32" s="48"/>
      <c r="H32" s="49"/>
      <c r="I32" s="15"/>
      <c r="J32" s="47"/>
      <c r="K32" s="48"/>
      <c r="L32" s="47"/>
      <c r="M32" s="48"/>
      <c r="N32" s="49"/>
      <c r="O32" s="15"/>
      <c r="P32" s="47"/>
      <c r="Q32" s="48"/>
      <c r="R32" s="47"/>
      <c r="S32" s="48"/>
      <c r="T32" s="49"/>
      <c r="U32" s="15"/>
      <c r="V32" s="47"/>
      <c r="W32" s="48"/>
      <c r="X32" s="47"/>
      <c r="Y32" s="48"/>
      <c r="Z32" s="49"/>
      <c r="AA32" s="15"/>
      <c r="AB32" s="50"/>
      <c r="AC32" s="15"/>
      <c r="AD32" s="49"/>
    </row>
    <row r="33" spans="1:30" x14ac:dyDescent="0.2">
      <c r="A33" s="118"/>
      <c r="B33" s="47"/>
      <c r="C33" s="90"/>
      <c r="D33" s="47"/>
      <c r="E33" s="48"/>
      <c r="F33" s="47"/>
      <c r="G33" s="48"/>
      <c r="H33" s="49"/>
      <c r="I33" s="15"/>
      <c r="J33" s="47"/>
      <c r="K33" s="48"/>
      <c r="L33" s="47"/>
      <c r="M33" s="48"/>
      <c r="N33" s="49"/>
      <c r="O33" s="15"/>
      <c r="P33" s="47"/>
      <c r="Q33" s="48"/>
      <c r="R33" s="47"/>
      <c r="S33" s="48"/>
      <c r="T33" s="49"/>
      <c r="U33" s="15"/>
      <c r="V33" s="47"/>
      <c r="W33" s="48"/>
      <c r="X33" s="47"/>
      <c r="Y33" s="48"/>
      <c r="Z33" s="49"/>
      <c r="AA33" s="15"/>
      <c r="AB33" s="50"/>
      <c r="AC33" s="15"/>
      <c r="AD33" s="49"/>
    </row>
    <row r="34" spans="1:30" x14ac:dyDescent="0.2">
      <c r="A34" s="118"/>
      <c r="B34" s="47"/>
      <c r="C34" s="90"/>
      <c r="D34" s="47"/>
      <c r="E34" s="48"/>
      <c r="F34" s="47"/>
      <c r="G34" s="48"/>
      <c r="H34" s="49"/>
      <c r="I34" s="15"/>
      <c r="J34" s="47"/>
      <c r="K34" s="48"/>
      <c r="L34" s="47"/>
      <c r="M34" s="48"/>
      <c r="N34" s="49"/>
      <c r="O34" s="15"/>
      <c r="P34" s="47"/>
      <c r="Q34" s="48"/>
      <c r="R34" s="47"/>
      <c r="S34" s="48"/>
      <c r="T34" s="49"/>
      <c r="U34" s="15"/>
      <c r="V34" s="47"/>
      <c r="W34" s="48"/>
      <c r="X34" s="47"/>
      <c r="Y34" s="48"/>
      <c r="Z34" s="49"/>
      <c r="AA34" s="15"/>
      <c r="AB34" s="50"/>
      <c r="AC34" s="15"/>
      <c r="AD34" s="49"/>
    </row>
    <row r="35" spans="1:30" x14ac:dyDescent="0.2">
      <c r="A35" s="118"/>
      <c r="B35" s="47"/>
      <c r="C35" s="90"/>
      <c r="D35" s="47"/>
      <c r="E35" s="48"/>
      <c r="F35" s="47"/>
      <c r="G35" s="48"/>
      <c r="H35" s="49"/>
      <c r="I35" s="15"/>
      <c r="J35" s="47"/>
      <c r="K35" s="48"/>
      <c r="L35" s="47"/>
      <c r="M35" s="48"/>
      <c r="N35" s="49"/>
      <c r="O35" s="15"/>
      <c r="P35" s="47"/>
      <c r="Q35" s="48"/>
      <c r="R35" s="47"/>
      <c r="S35" s="48"/>
      <c r="T35" s="49"/>
      <c r="U35" s="15"/>
      <c r="V35" s="47"/>
      <c r="W35" s="48"/>
      <c r="X35" s="47"/>
      <c r="Y35" s="48"/>
      <c r="Z35" s="49"/>
      <c r="AA35" s="15"/>
      <c r="AB35" s="50"/>
      <c r="AC35" s="15"/>
      <c r="AD35" s="49"/>
    </row>
    <row r="36" spans="1:30" x14ac:dyDescent="0.2">
      <c r="A36" s="118"/>
      <c r="B36" s="47"/>
      <c r="C36" s="90"/>
      <c r="D36" s="47"/>
      <c r="E36" s="48"/>
      <c r="F36" s="47"/>
      <c r="G36" s="48"/>
      <c r="H36" s="49"/>
      <c r="I36" s="15"/>
      <c r="J36" s="47"/>
      <c r="K36" s="48"/>
      <c r="L36" s="47"/>
      <c r="M36" s="48"/>
      <c r="N36" s="49"/>
      <c r="O36" s="15"/>
      <c r="P36" s="47"/>
      <c r="Q36" s="48"/>
      <c r="R36" s="47"/>
      <c r="S36" s="48"/>
      <c r="T36" s="49"/>
      <c r="U36" s="15"/>
      <c r="V36" s="47"/>
      <c r="W36" s="48"/>
      <c r="X36" s="47"/>
      <c r="Y36" s="48"/>
      <c r="Z36" s="49"/>
      <c r="AA36" s="15"/>
      <c r="AB36" s="50"/>
      <c r="AC36" s="15"/>
      <c r="AD36" s="49"/>
    </row>
    <row r="37" spans="1:30" x14ac:dyDescent="0.2">
      <c r="A37" s="118"/>
      <c r="B37" s="47"/>
      <c r="C37" s="90"/>
      <c r="D37" s="47"/>
      <c r="E37" s="48"/>
      <c r="F37" s="47"/>
      <c r="G37" s="48"/>
      <c r="H37" s="49"/>
      <c r="I37" s="15"/>
      <c r="J37" s="47"/>
      <c r="K37" s="48"/>
      <c r="L37" s="47"/>
      <c r="M37" s="48"/>
      <c r="N37" s="49"/>
      <c r="O37" s="15"/>
      <c r="P37" s="47"/>
      <c r="Q37" s="48"/>
      <c r="R37" s="47"/>
      <c r="S37" s="48"/>
      <c r="T37" s="49"/>
      <c r="U37" s="15"/>
      <c r="V37" s="47"/>
      <c r="W37" s="48"/>
      <c r="X37" s="47"/>
      <c r="Y37" s="48"/>
      <c r="Z37" s="49"/>
      <c r="AA37" s="15"/>
      <c r="AB37" s="50"/>
      <c r="AC37" s="15"/>
      <c r="AD37" s="49"/>
    </row>
    <row r="38" spans="1:30" x14ac:dyDescent="0.2">
      <c r="A38" s="118"/>
      <c r="B38" s="47"/>
      <c r="C38" s="90"/>
      <c r="D38" s="47"/>
      <c r="E38" s="48"/>
      <c r="F38" s="47"/>
      <c r="G38" s="48"/>
      <c r="H38" s="49"/>
      <c r="I38" s="15"/>
      <c r="J38" s="47"/>
      <c r="K38" s="48"/>
      <c r="L38" s="47"/>
      <c r="M38" s="48"/>
      <c r="N38" s="49"/>
      <c r="O38" s="15"/>
      <c r="P38" s="47"/>
      <c r="Q38" s="48"/>
      <c r="R38" s="47"/>
      <c r="S38" s="48"/>
      <c r="T38" s="49"/>
      <c r="U38" s="15"/>
      <c r="V38" s="47"/>
      <c r="W38" s="48"/>
      <c r="X38" s="47"/>
      <c r="Y38" s="48"/>
      <c r="Z38" s="49"/>
      <c r="AA38" s="15"/>
      <c r="AB38" s="50"/>
      <c r="AC38" s="15"/>
      <c r="AD38" s="49"/>
    </row>
    <row r="39" spans="1:30" x14ac:dyDescent="0.2">
      <c r="A39" s="118"/>
      <c r="B39" s="47"/>
      <c r="C39" s="90"/>
      <c r="D39" s="47"/>
      <c r="E39" s="48"/>
      <c r="F39" s="47"/>
      <c r="G39" s="48"/>
      <c r="H39" s="49"/>
      <c r="I39" s="15"/>
      <c r="J39" s="47"/>
      <c r="K39" s="48"/>
      <c r="L39" s="47"/>
      <c r="M39" s="48"/>
      <c r="N39" s="49"/>
      <c r="O39" s="15"/>
      <c r="P39" s="47"/>
      <c r="Q39" s="48"/>
      <c r="R39" s="47"/>
      <c r="S39" s="48"/>
      <c r="T39" s="49"/>
      <c r="U39" s="15"/>
      <c r="V39" s="47"/>
      <c r="W39" s="48"/>
      <c r="X39" s="47"/>
      <c r="Y39" s="48"/>
      <c r="Z39" s="49"/>
      <c r="AA39" s="15"/>
      <c r="AB39" s="50"/>
      <c r="AC39" s="15"/>
      <c r="AD39" s="49"/>
    </row>
    <row r="40" spans="1:30" x14ac:dyDescent="0.2">
      <c r="A40" s="118"/>
      <c r="B40" s="47"/>
      <c r="C40" s="90"/>
      <c r="D40" s="47"/>
      <c r="E40" s="48"/>
      <c r="F40" s="47"/>
      <c r="G40" s="48"/>
      <c r="H40" s="49"/>
      <c r="I40" s="15"/>
      <c r="J40" s="47"/>
      <c r="K40" s="48"/>
      <c r="L40" s="47"/>
      <c r="M40" s="48"/>
      <c r="N40" s="49"/>
      <c r="O40" s="15"/>
      <c r="P40" s="47"/>
      <c r="Q40" s="48"/>
      <c r="R40" s="47"/>
      <c r="S40" s="48"/>
      <c r="T40" s="49"/>
      <c r="U40" s="15"/>
      <c r="V40" s="47"/>
      <c r="W40" s="48"/>
      <c r="X40" s="47"/>
      <c r="Y40" s="48"/>
      <c r="Z40" s="49"/>
      <c r="AA40" s="15"/>
      <c r="AB40" s="50"/>
      <c r="AC40" s="15"/>
      <c r="AD40" s="49"/>
    </row>
    <row r="41" spans="1:30" x14ac:dyDescent="0.2">
      <c r="A41" s="118"/>
      <c r="B41" s="47"/>
      <c r="C41" s="90"/>
      <c r="D41" s="47"/>
      <c r="E41" s="48"/>
      <c r="F41" s="47"/>
      <c r="G41" s="48"/>
      <c r="H41" s="49"/>
      <c r="I41" s="15"/>
      <c r="J41" s="47"/>
      <c r="K41" s="48"/>
      <c r="L41" s="47"/>
      <c r="M41" s="48"/>
      <c r="N41" s="49"/>
      <c r="O41" s="15"/>
      <c r="P41" s="47"/>
      <c r="Q41" s="48"/>
      <c r="R41" s="47"/>
      <c r="S41" s="48"/>
      <c r="T41" s="49"/>
      <c r="U41" s="15"/>
      <c r="V41" s="47"/>
      <c r="W41" s="48"/>
      <c r="X41" s="47"/>
      <c r="Y41" s="48"/>
      <c r="Z41" s="49"/>
      <c r="AA41" s="15"/>
      <c r="AB41" s="50"/>
      <c r="AC41" s="15"/>
    </row>
    <row r="42" spans="1:30" x14ac:dyDescent="0.2">
      <c r="A42" s="85"/>
      <c r="C42" s="215" t="s">
        <v>155</v>
      </c>
      <c r="D42" s="47"/>
      <c r="E42" s="48"/>
      <c r="F42" s="47"/>
      <c r="G42" s="48"/>
      <c r="H42" s="49"/>
      <c r="I42" s="15"/>
      <c r="J42" s="47"/>
      <c r="K42" s="48"/>
      <c r="L42" s="47"/>
      <c r="M42" s="48"/>
      <c r="N42" s="49"/>
      <c r="O42" s="15"/>
      <c r="P42" s="47"/>
      <c r="Q42" s="48"/>
      <c r="R42" s="47"/>
      <c r="S42" s="48"/>
      <c r="T42" s="49"/>
      <c r="U42" s="15"/>
      <c r="V42" s="47"/>
      <c r="W42" s="48"/>
      <c r="X42" s="47"/>
      <c r="Y42" s="48"/>
      <c r="Z42" s="49"/>
      <c r="AA42" s="15"/>
      <c r="AB42" s="50"/>
      <c r="AC42" s="15"/>
      <c r="AD42" s="20" t="s">
        <v>84</v>
      </c>
    </row>
    <row r="43" spans="1:30" x14ac:dyDescent="0.2">
      <c r="A43" s="58"/>
      <c r="B43" s="16" t="s">
        <v>24</v>
      </c>
      <c r="C43" s="16"/>
      <c r="D43" s="58"/>
      <c r="E43" s="15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15"/>
      <c r="AD43" s="15"/>
    </row>
    <row r="44" spans="1:30" ht="13.5" thickBot="1" x14ac:dyDescent="0.25">
      <c r="A44" s="22" t="s">
        <v>3</v>
      </c>
      <c r="B44" s="23" t="s">
        <v>0</v>
      </c>
      <c r="C44" s="23"/>
      <c r="D44" s="24"/>
      <c r="E44" s="25" t="s">
        <v>1</v>
      </c>
      <c r="F44" s="25"/>
      <c r="G44" s="25"/>
      <c r="H44" s="23" t="s">
        <v>4</v>
      </c>
      <c r="I44" s="25"/>
      <c r="J44" s="25"/>
      <c r="K44" s="25" t="s">
        <v>2</v>
      </c>
      <c r="L44" s="25"/>
      <c r="M44" s="25"/>
      <c r="N44" s="23" t="s">
        <v>4</v>
      </c>
      <c r="O44" s="24"/>
      <c r="P44" s="26"/>
      <c r="Q44" s="25" t="s">
        <v>33</v>
      </c>
      <c r="R44" s="25"/>
      <c r="S44" s="25"/>
      <c r="T44" s="23" t="s">
        <v>4</v>
      </c>
      <c r="U44" s="24"/>
      <c r="V44" s="26"/>
      <c r="W44" s="25" t="s">
        <v>34</v>
      </c>
      <c r="X44" s="25"/>
      <c r="Y44" s="25"/>
      <c r="Z44" s="27" t="s">
        <v>4</v>
      </c>
      <c r="AA44" s="15"/>
      <c r="AB44" s="29" t="s">
        <v>31</v>
      </c>
      <c r="AC44" s="15"/>
      <c r="AD44" s="29" t="s">
        <v>32</v>
      </c>
    </row>
    <row r="45" spans="1:30" ht="13.5" thickTop="1" x14ac:dyDescent="0.2">
      <c r="A45" s="164" t="s">
        <v>5</v>
      </c>
      <c r="B45" s="130" t="s">
        <v>324</v>
      </c>
      <c r="C45" s="83" t="s">
        <v>169</v>
      </c>
      <c r="D45" s="30">
        <v>7</v>
      </c>
      <c r="E45" s="31" t="s">
        <v>81</v>
      </c>
      <c r="F45" s="30">
        <v>7</v>
      </c>
      <c r="G45" s="31" t="s">
        <v>109</v>
      </c>
      <c r="H45" s="44">
        <f t="shared" ref="H45:H58" si="10">SUM(D45,F45)</f>
        <v>14</v>
      </c>
      <c r="I45" s="15"/>
      <c r="J45" s="30">
        <v>7</v>
      </c>
      <c r="K45" s="31" t="s">
        <v>69</v>
      </c>
      <c r="L45" s="32">
        <v>9</v>
      </c>
      <c r="M45" s="31" t="s">
        <v>113</v>
      </c>
      <c r="N45" s="33">
        <f t="shared" ref="N45:N58" si="11">SUM(J45,L45)</f>
        <v>16</v>
      </c>
      <c r="O45" s="15"/>
      <c r="P45" s="30">
        <v>9</v>
      </c>
      <c r="Q45" s="31" t="s">
        <v>92</v>
      </c>
      <c r="R45" s="32">
        <v>9</v>
      </c>
      <c r="S45" s="31" t="s">
        <v>79</v>
      </c>
      <c r="T45" s="33">
        <f t="shared" ref="T45:T61" si="12">SUM(P45,R45)</f>
        <v>18</v>
      </c>
      <c r="U45" s="15"/>
      <c r="V45" s="30"/>
      <c r="W45" s="31"/>
      <c r="X45" s="32"/>
      <c r="Y45" s="31"/>
      <c r="Z45" s="33">
        <f t="shared" ref="Z45:Z61" si="13">SUM(V45,X45)</f>
        <v>0</v>
      </c>
      <c r="AA45" s="15"/>
      <c r="AB45" s="36"/>
      <c r="AC45" s="15"/>
      <c r="AD45" s="37">
        <f t="shared" ref="AD45:AD61" si="14">SUM(H45,N45,T45,Z45,AB45)-MIN(H45,N45,T45,Z45)</f>
        <v>48</v>
      </c>
    </row>
    <row r="46" spans="1:30" x14ac:dyDescent="0.2">
      <c r="A46" s="164" t="s">
        <v>49</v>
      </c>
      <c r="B46" s="130" t="s">
        <v>379</v>
      </c>
      <c r="C46" s="83" t="s">
        <v>65</v>
      </c>
      <c r="D46" s="30">
        <v>6</v>
      </c>
      <c r="E46" s="31" t="s">
        <v>69</v>
      </c>
      <c r="F46" s="30">
        <v>9</v>
      </c>
      <c r="G46" s="31" t="s">
        <v>77</v>
      </c>
      <c r="H46" s="44">
        <f t="shared" si="10"/>
        <v>15</v>
      </c>
      <c r="I46" s="15"/>
      <c r="J46" s="39">
        <v>7</v>
      </c>
      <c r="K46" s="40" t="s">
        <v>108</v>
      </c>
      <c r="L46" s="41">
        <v>7</v>
      </c>
      <c r="M46" s="40" t="s">
        <v>113</v>
      </c>
      <c r="N46" s="33">
        <f t="shared" si="11"/>
        <v>14</v>
      </c>
      <c r="O46" s="15"/>
      <c r="P46" s="39">
        <v>9</v>
      </c>
      <c r="Q46" s="40" t="s">
        <v>93</v>
      </c>
      <c r="R46" s="41">
        <v>7</v>
      </c>
      <c r="S46" s="40" t="s">
        <v>92</v>
      </c>
      <c r="T46" s="33">
        <f t="shared" si="12"/>
        <v>16</v>
      </c>
      <c r="U46" s="15"/>
      <c r="V46" s="39"/>
      <c r="W46" s="110"/>
      <c r="X46" s="41"/>
      <c r="Y46" s="110"/>
      <c r="Z46" s="33">
        <f t="shared" si="13"/>
        <v>0</v>
      </c>
      <c r="AA46" s="15"/>
      <c r="AB46" s="45"/>
      <c r="AC46" s="15"/>
      <c r="AD46" s="37">
        <f t="shared" si="14"/>
        <v>45</v>
      </c>
    </row>
    <row r="47" spans="1:30" x14ac:dyDescent="0.2">
      <c r="A47" s="164" t="s">
        <v>50</v>
      </c>
      <c r="B47" s="186" t="s">
        <v>378</v>
      </c>
      <c r="C47" s="87" t="s">
        <v>157</v>
      </c>
      <c r="D47" s="32">
        <v>7</v>
      </c>
      <c r="E47" s="31" t="s">
        <v>69</v>
      </c>
      <c r="F47" s="32">
        <v>6</v>
      </c>
      <c r="G47" s="31" t="s">
        <v>109</v>
      </c>
      <c r="H47" s="44">
        <f t="shared" si="10"/>
        <v>13</v>
      </c>
      <c r="I47" s="15"/>
      <c r="J47" s="39">
        <v>9</v>
      </c>
      <c r="K47" s="40" t="s">
        <v>81</v>
      </c>
      <c r="L47" s="41">
        <v>7</v>
      </c>
      <c r="M47" s="40" t="s">
        <v>93</v>
      </c>
      <c r="N47" s="33">
        <f t="shared" si="11"/>
        <v>16</v>
      </c>
      <c r="O47" s="15"/>
      <c r="P47" s="39">
        <v>7</v>
      </c>
      <c r="Q47" s="40" t="s">
        <v>77</v>
      </c>
      <c r="R47" s="41">
        <v>7</v>
      </c>
      <c r="S47" s="40" t="s">
        <v>90</v>
      </c>
      <c r="T47" s="33">
        <f t="shared" si="12"/>
        <v>14</v>
      </c>
      <c r="U47" s="15"/>
      <c r="V47" s="39"/>
      <c r="W47" s="110"/>
      <c r="X47" s="41"/>
      <c r="Y47" s="110"/>
      <c r="Z47" s="33">
        <f t="shared" si="13"/>
        <v>0</v>
      </c>
      <c r="AA47" s="15"/>
      <c r="AB47" s="45"/>
      <c r="AC47" s="15"/>
      <c r="AD47" s="37">
        <f t="shared" si="14"/>
        <v>43</v>
      </c>
    </row>
    <row r="48" spans="1:30" x14ac:dyDescent="0.2">
      <c r="A48" s="164" t="s">
        <v>51</v>
      </c>
      <c r="B48" s="186" t="s">
        <v>353</v>
      </c>
      <c r="C48" s="87" t="s">
        <v>157</v>
      </c>
      <c r="D48" s="32">
        <v>9</v>
      </c>
      <c r="E48" s="31" t="s">
        <v>91</v>
      </c>
      <c r="F48" s="32">
        <v>9</v>
      </c>
      <c r="G48" s="31" t="s">
        <v>71</v>
      </c>
      <c r="H48" s="44">
        <f t="shared" si="10"/>
        <v>18</v>
      </c>
      <c r="I48" s="15"/>
      <c r="J48" s="39">
        <v>9</v>
      </c>
      <c r="K48" s="40" t="s">
        <v>108</v>
      </c>
      <c r="L48" s="43">
        <v>14</v>
      </c>
      <c r="M48" s="40" t="s">
        <v>82</v>
      </c>
      <c r="N48" s="33">
        <f t="shared" si="11"/>
        <v>23</v>
      </c>
      <c r="O48" s="15"/>
      <c r="P48" s="39"/>
      <c r="Q48" s="40"/>
      <c r="R48" s="41"/>
      <c r="S48" s="40"/>
      <c r="T48" s="33">
        <f t="shared" si="12"/>
        <v>0</v>
      </c>
      <c r="U48" s="15"/>
      <c r="V48" s="39"/>
      <c r="W48" s="110"/>
      <c r="X48" s="41"/>
      <c r="Y48" s="110"/>
      <c r="Z48" s="33">
        <f t="shared" si="13"/>
        <v>0</v>
      </c>
      <c r="AA48" s="15"/>
      <c r="AB48" s="45"/>
      <c r="AC48" s="15"/>
      <c r="AD48" s="37">
        <f t="shared" si="14"/>
        <v>41</v>
      </c>
    </row>
    <row r="49" spans="1:30" x14ac:dyDescent="0.2">
      <c r="A49" s="164" t="s">
        <v>53</v>
      </c>
      <c r="B49" s="186" t="s">
        <v>285</v>
      </c>
      <c r="C49" s="87" t="s">
        <v>157</v>
      </c>
      <c r="D49" s="32">
        <v>7</v>
      </c>
      <c r="E49" s="31" t="s">
        <v>80</v>
      </c>
      <c r="F49" s="32">
        <v>7</v>
      </c>
      <c r="G49" s="31" t="s">
        <v>91</v>
      </c>
      <c r="H49" s="44">
        <f t="shared" si="10"/>
        <v>14</v>
      </c>
      <c r="I49" s="15"/>
      <c r="J49" s="39">
        <v>6</v>
      </c>
      <c r="K49" s="40" t="s">
        <v>93</v>
      </c>
      <c r="L49" s="41">
        <v>6</v>
      </c>
      <c r="M49" s="40" t="s">
        <v>79</v>
      </c>
      <c r="N49" s="33">
        <f t="shared" si="11"/>
        <v>12</v>
      </c>
      <c r="O49" s="15"/>
      <c r="P49" s="39">
        <v>6</v>
      </c>
      <c r="Q49" s="40" t="s">
        <v>69</v>
      </c>
      <c r="R49" s="41">
        <v>5</v>
      </c>
      <c r="S49" s="40" t="s">
        <v>90</v>
      </c>
      <c r="T49" s="33">
        <f t="shared" si="12"/>
        <v>11</v>
      </c>
      <c r="U49" s="15"/>
      <c r="V49" s="39"/>
      <c r="W49" s="40"/>
      <c r="X49" s="41"/>
      <c r="Y49" s="40"/>
      <c r="Z49" s="33">
        <f t="shared" si="13"/>
        <v>0</v>
      </c>
      <c r="AA49" s="15"/>
      <c r="AB49" s="45"/>
      <c r="AC49" s="15"/>
      <c r="AD49" s="37">
        <f t="shared" si="14"/>
        <v>37</v>
      </c>
    </row>
    <row r="50" spans="1:30" x14ac:dyDescent="0.2">
      <c r="A50" s="164" t="s">
        <v>52</v>
      </c>
      <c r="B50" s="179" t="s">
        <v>163</v>
      </c>
      <c r="C50" s="87" t="s">
        <v>157</v>
      </c>
      <c r="D50" s="32">
        <v>9</v>
      </c>
      <c r="E50" s="31" t="s">
        <v>78</v>
      </c>
      <c r="F50" s="32">
        <v>7</v>
      </c>
      <c r="G50" s="31" t="s">
        <v>77</v>
      </c>
      <c r="H50" s="44">
        <f t="shared" si="10"/>
        <v>16</v>
      </c>
      <c r="I50" s="15"/>
      <c r="J50" s="39">
        <v>7</v>
      </c>
      <c r="K50" s="40" t="s">
        <v>81</v>
      </c>
      <c r="L50" s="41">
        <v>6</v>
      </c>
      <c r="M50" s="40" t="s">
        <v>113</v>
      </c>
      <c r="N50" s="33">
        <f t="shared" si="11"/>
        <v>13</v>
      </c>
      <c r="O50" s="15"/>
      <c r="P50" s="39">
        <v>1</v>
      </c>
      <c r="Q50" s="40" t="s">
        <v>93</v>
      </c>
      <c r="R50" s="41">
        <v>6</v>
      </c>
      <c r="S50" s="40" t="s">
        <v>79</v>
      </c>
      <c r="T50" s="33">
        <f t="shared" si="12"/>
        <v>7</v>
      </c>
      <c r="U50" s="15"/>
      <c r="V50" s="39"/>
      <c r="W50" s="40"/>
      <c r="X50" s="41"/>
      <c r="Y50" s="40"/>
      <c r="Z50" s="33">
        <f t="shared" si="13"/>
        <v>0</v>
      </c>
      <c r="AA50" s="15"/>
      <c r="AB50" s="45"/>
      <c r="AC50" s="15"/>
      <c r="AD50" s="37">
        <f t="shared" si="14"/>
        <v>36</v>
      </c>
    </row>
    <row r="51" spans="1:30" x14ac:dyDescent="0.2">
      <c r="A51" s="164" t="s">
        <v>52</v>
      </c>
      <c r="B51" s="210" t="s">
        <v>201</v>
      </c>
      <c r="C51" s="87" t="s">
        <v>175</v>
      </c>
      <c r="D51" s="32">
        <v>9</v>
      </c>
      <c r="E51" s="31" t="s">
        <v>79</v>
      </c>
      <c r="F51" s="32">
        <v>9</v>
      </c>
      <c r="G51" s="31" t="s">
        <v>109</v>
      </c>
      <c r="H51" s="44">
        <f t="shared" si="10"/>
        <v>18</v>
      </c>
      <c r="I51" s="15"/>
      <c r="J51" s="39">
        <v>9</v>
      </c>
      <c r="K51" s="40" t="s">
        <v>69</v>
      </c>
      <c r="L51" s="41">
        <v>9</v>
      </c>
      <c r="M51" s="40" t="s">
        <v>93</v>
      </c>
      <c r="N51" s="33">
        <f t="shared" si="11"/>
        <v>18</v>
      </c>
      <c r="O51" s="15"/>
      <c r="P51" s="39" t="s">
        <v>67</v>
      </c>
      <c r="Q51" s="40" t="s">
        <v>79</v>
      </c>
      <c r="R51" s="41" t="s">
        <v>67</v>
      </c>
      <c r="S51" s="40" t="s">
        <v>90</v>
      </c>
      <c r="T51" s="33">
        <f t="shared" si="12"/>
        <v>0</v>
      </c>
      <c r="U51" s="15"/>
      <c r="V51" s="39"/>
      <c r="W51" s="40"/>
      <c r="X51" s="41"/>
      <c r="Y51" s="40"/>
      <c r="Z51" s="33">
        <f t="shared" si="13"/>
        <v>0</v>
      </c>
      <c r="AA51" s="15"/>
      <c r="AB51" s="45"/>
      <c r="AC51" s="15"/>
      <c r="AD51" s="37">
        <f t="shared" si="14"/>
        <v>36</v>
      </c>
    </row>
    <row r="52" spans="1:30" x14ac:dyDescent="0.2">
      <c r="A52" s="164" t="s">
        <v>52</v>
      </c>
      <c r="B52" s="184" t="s">
        <v>323</v>
      </c>
      <c r="C52" s="87" t="s">
        <v>169</v>
      </c>
      <c r="D52" s="32">
        <v>9</v>
      </c>
      <c r="E52" s="31" t="s">
        <v>81</v>
      </c>
      <c r="F52" s="32">
        <v>9</v>
      </c>
      <c r="G52" s="31" t="s">
        <v>69</v>
      </c>
      <c r="H52" s="44">
        <f t="shared" si="10"/>
        <v>18</v>
      </c>
      <c r="I52" s="15"/>
      <c r="J52" s="39"/>
      <c r="K52" s="40"/>
      <c r="L52" s="41"/>
      <c r="M52" s="40"/>
      <c r="N52" s="33">
        <f t="shared" si="11"/>
        <v>0</v>
      </c>
      <c r="O52" s="15"/>
      <c r="P52" s="39">
        <v>9</v>
      </c>
      <c r="Q52" s="40" t="s">
        <v>77</v>
      </c>
      <c r="R52" s="41">
        <v>9</v>
      </c>
      <c r="S52" s="40" t="s">
        <v>90</v>
      </c>
      <c r="T52" s="33">
        <f t="shared" si="12"/>
        <v>18</v>
      </c>
      <c r="U52" s="15"/>
      <c r="V52" s="39"/>
      <c r="W52" s="40"/>
      <c r="X52" s="41"/>
      <c r="Y52" s="40"/>
      <c r="Z52" s="33">
        <f t="shared" si="13"/>
        <v>0</v>
      </c>
      <c r="AA52" s="15"/>
      <c r="AB52" s="45"/>
      <c r="AC52" s="15"/>
      <c r="AD52" s="37">
        <f t="shared" si="14"/>
        <v>36</v>
      </c>
    </row>
    <row r="53" spans="1:30" x14ac:dyDescent="0.2">
      <c r="A53" s="164" t="s">
        <v>55</v>
      </c>
      <c r="B53" s="131" t="s">
        <v>284</v>
      </c>
      <c r="C53" s="83" t="s">
        <v>63</v>
      </c>
      <c r="D53" s="30">
        <v>9</v>
      </c>
      <c r="E53" s="31" t="s">
        <v>80</v>
      </c>
      <c r="F53" s="35">
        <v>5</v>
      </c>
      <c r="G53" s="31" t="s">
        <v>71</v>
      </c>
      <c r="H53" s="44">
        <f t="shared" si="10"/>
        <v>14</v>
      </c>
      <c r="I53" s="15"/>
      <c r="J53" s="39">
        <v>9</v>
      </c>
      <c r="K53" s="40" t="s">
        <v>77</v>
      </c>
      <c r="L53" s="41">
        <v>9</v>
      </c>
      <c r="M53" s="40" t="s">
        <v>79</v>
      </c>
      <c r="N53" s="33">
        <f t="shared" si="11"/>
        <v>18</v>
      </c>
      <c r="O53" s="15"/>
      <c r="P53" s="39"/>
      <c r="Q53" s="40"/>
      <c r="R53" s="41"/>
      <c r="S53" s="40"/>
      <c r="T53" s="33">
        <f t="shared" si="12"/>
        <v>0</v>
      </c>
      <c r="U53" s="15"/>
      <c r="V53" s="39"/>
      <c r="W53" s="40"/>
      <c r="X53" s="41"/>
      <c r="Y53" s="40"/>
      <c r="Z53" s="33">
        <f t="shared" si="13"/>
        <v>0</v>
      </c>
      <c r="AA53" s="15"/>
      <c r="AB53" s="45"/>
      <c r="AC53" s="15"/>
      <c r="AD53" s="37">
        <f t="shared" si="14"/>
        <v>32</v>
      </c>
    </row>
    <row r="54" spans="1:30" x14ac:dyDescent="0.2">
      <c r="A54" s="164" t="s">
        <v>48</v>
      </c>
      <c r="B54" s="190" t="s">
        <v>202</v>
      </c>
      <c r="C54" s="83" t="s">
        <v>64</v>
      </c>
      <c r="D54" s="30">
        <v>7</v>
      </c>
      <c r="E54" s="31" t="s">
        <v>79</v>
      </c>
      <c r="F54" s="32">
        <v>6</v>
      </c>
      <c r="G54" s="31" t="s">
        <v>71</v>
      </c>
      <c r="H54" s="44">
        <f t="shared" si="10"/>
        <v>13</v>
      </c>
      <c r="I54" s="15"/>
      <c r="J54" s="39"/>
      <c r="K54" s="40"/>
      <c r="L54" s="41"/>
      <c r="M54" s="40"/>
      <c r="N54" s="33">
        <f t="shared" si="11"/>
        <v>0</v>
      </c>
      <c r="O54" s="15"/>
      <c r="P54" s="39">
        <v>7</v>
      </c>
      <c r="Q54" s="40" t="s">
        <v>69</v>
      </c>
      <c r="R54" s="41">
        <v>6</v>
      </c>
      <c r="S54" s="40" t="s">
        <v>93</v>
      </c>
      <c r="T54" s="44">
        <f t="shared" si="12"/>
        <v>13</v>
      </c>
      <c r="U54" s="15"/>
      <c r="V54" s="39"/>
      <c r="W54" s="40"/>
      <c r="X54" s="41"/>
      <c r="Y54" s="40"/>
      <c r="Z54" s="33">
        <f t="shared" si="13"/>
        <v>0</v>
      </c>
      <c r="AA54" s="15"/>
      <c r="AB54" s="45"/>
      <c r="AC54" s="15"/>
      <c r="AD54" s="37">
        <f t="shared" si="14"/>
        <v>26</v>
      </c>
    </row>
    <row r="55" spans="1:30" x14ac:dyDescent="0.2">
      <c r="A55" s="164" t="s">
        <v>56</v>
      </c>
      <c r="B55" s="131" t="s">
        <v>326</v>
      </c>
      <c r="C55" s="83" t="s">
        <v>157</v>
      </c>
      <c r="D55" s="30" t="s">
        <v>67</v>
      </c>
      <c r="E55" s="31" t="s">
        <v>81</v>
      </c>
      <c r="F55" s="32" t="s">
        <v>67</v>
      </c>
      <c r="G55" s="31" t="s">
        <v>69</v>
      </c>
      <c r="H55" s="44">
        <f t="shared" si="10"/>
        <v>0</v>
      </c>
      <c r="I55" s="15"/>
      <c r="J55" s="39">
        <v>5</v>
      </c>
      <c r="K55" s="40" t="s">
        <v>93</v>
      </c>
      <c r="L55" s="41">
        <v>7</v>
      </c>
      <c r="M55" s="40" t="s">
        <v>79</v>
      </c>
      <c r="N55" s="33">
        <f t="shared" si="11"/>
        <v>12</v>
      </c>
      <c r="O55" s="15"/>
      <c r="P55" s="39">
        <v>5</v>
      </c>
      <c r="Q55" s="40" t="s">
        <v>77</v>
      </c>
      <c r="R55" s="41">
        <v>6</v>
      </c>
      <c r="S55" s="40" t="s">
        <v>90</v>
      </c>
      <c r="T55" s="33">
        <f t="shared" si="12"/>
        <v>11</v>
      </c>
      <c r="U55" s="15"/>
      <c r="V55" s="39"/>
      <c r="W55" s="110"/>
      <c r="X55" s="41"/>
      <c r="Y55" s="40"/>
      <c r="Z55" s="33">
        <f t="shared" si="13"/>
        <v>0</v>
      </c>
      <c r="AA55" s="15"/>
      <c r="AB55" s="45"/>
      <c r="AC55" s="15"/>
      <c r="AD55" s="37">
        <f t="shared" si="14"/>
        <v>23</v>
      </c>
    </row>
    <row r="56" spans="1:30" x14ac:dyDescent="0.2">
      <c r="A56" s="164" t="s">
        <v>54</v>
      </c>
      <c r="B56" s="190" t="s">
        <v>203</v>
      </c>
      <c r="C56" s="83" t="s">
        <v>65</v>
      </c>
      <c r="D56" s="30">
        <v>6</v>
      </c>
      <c r="E56" s="31" t="s">
        <v>79</v>
      </c>
      <c r="F56" s="32">
        <v>6</v>
      </c>
      <c r="G56" s="31" t="s">
        <v>77</v>
      </c>
      <c r="H56" s="44">
        <f t="shared" si="10"/>
        <v>12</v>
      </c>
      <c r="I56" s="15"/>
      <c r="J56" s="39"/>
      <c r="K56" s="40"/>
      <c r="L56" s="41"/>
      <c r="M56" s="40"/>
      <c r="N56" s="33">
        <f t="shared" si="11"/>
        <v>0</v>
      </c>
      <c r="O56" s="15"/>
      <c r="P56" s="39" t="s">
        <v>67</v>
      </c>
      <c r="Q56" s="40" t="s">
        <v>69</v>
      </c>
      <c r="R56" s="41">
        <v>9</v>
      </c>
      <c r="S56" s="40" t="s">
        <v>79</v>
      </c>
      <c r="T56" s="33">
        <f t="shared" si="12"/>
        <v>9</v>
      </c>
      <c r="U56" s="15"/>
      <c r="V56" s="39"/>
      <c r="W56" s="40"/>
      <c r="X56" s="41"/>
      <c r="Y56" s="40"/>
      <c r="Z56" s="33">
        <f t="shared" si="13"/>
        <v>0</v>
      </c>
      <c r="AA56" s="15"/>
      <c r="AB56" s="45"/>
      <c r="AC56" s="15"/>
      <c r="AD56" s="37">
        <f t="shared" si="14"/>
        <v>21</v>
      </c>
    </row>
    <row r="57" spans="1:30" x14ac:dyDescent="0.2">
      <c r="A57" s="164" t="s">
        <v>57</v>
      </c>
      <c r="B57" s="131" t="s">
        <v>455</v>
      </c>
      <c r="C57" s="83" t="s">
        <v>157</v>
      </c>
      <c r="D57" s="30"/>
      <c r="E57" s="31"/>
      <c r="F57" s="32"/>
      <c r="G57" s="31"/>
      <c r="H57" s="44">
        <f t="shared" si="10"/>
        <v>0</v>
      </c>
      <c r="I57" s="15"/>
      <c r="J57" s="39"/>
      <c r="K57" s="40"/>
      <c r="L57" s="41"/>
      <c r="M57" s="40"/>
      <c r="N57" s="33">
        <f t="shared" si="11"/>
        <v>0</v>
      </c>
      <c r="O57" s="15"/>
      <c r="P57" s="39">
        <v>9</v>
      </c>
      <c r="Q57" s="40" t="s">
        <v>69</v>
      </c>
      <c r="R57" s="41">
        <v>5</v>
      </c>
      <c r="S57" s="40" t="s">
        <v>79</v>
      </c>
      <c r="T57" s="33">
        <f t="shared" si="12"/>
        <v>14</v>
      </c>
      <c r="U57" s="15"/>
      <c r="V57" s="39"/>
      <c r="W57" s="110"/>
      <c r="X57" s="41"/>
      <c r="Y57" s="110"/>
      <c r="Z57" s="33">
        <f t="shared" si="13"/>
        <v>0</v>
      </c>
      <c r="AA57" s="15"/>
      <c r="AB57" s="45"/>
      <c r="AC57" s="15"/>
      <c r="AD57" s="37">
        <f t="shared" si="14"/>
        <v>14</v>
      </c>
    </row>
    <row r="58" spans="1:30" x14ac:dyDescent="0.2">
      <c r="A58" s="164" t="s">
        <v>58</v>
      </c>
      <c r="B58" s="131" t="s">
        <v>325</v>
      </c>
      <c r="C58" s="83" t="s">
        <v>175</v>
      </c>
      <c r="D58" s="30">
        <v>6</v>
      </c>
      <c r="E58" s="31" t="s">
        <v>81</v>
      </c>
      <c r="F58" s="32">
        <v>7</v>
      </c>
      <c r="G58" s="31" t="s">
        <v>71</v>
      </c>
      <c r="H58" s="44">
        <f t="shared" si="10"/>
        <v>13</v>
      </c>
      <c r="I58" s="15"/>
      <c r="J58" s="39"/>
      <c r="K58" s="40"/>
      <c r="L58" s="41"/>
      <c r="M58" s="40"/>
      <c r="N58" s="33">
        <f t="shared" si="11"/>
        <v>0</v>
      </c>
      <c r="O58" s="15"/>
      <c r="P58" s="39" t="s">
        <v>67</v>
      </c>
      <c r="Q58" s="40" t="s">
        <v>88</v>
      </c>
      <c r="R58" s="41" t="s">
        <v>67</v>
      </c>
      <c r="S58" s="40" t="s">
        <v>93</v>
      </c>
      <c r="T58" s="33">
        <f t="shared" si="12"/>
        <v>0</v>
      </c>
      <c r="U58" s="15"/>
      <c r="V58" s="39"/>
      <c r="W58" s="40"/>
      <c r="X58" s="41"/>
      <c r="Y58" s="40"/>
      <c r="Z58" s="33">
        <f t="shared" si="13"/>
        <v>0</v>
      </c>
      <c r="AA58" s="15"/>
      <c r="AB58" s="45"/>
      <c r="AC58" s="15"/>
      <c r="AD58" s="37">
        <f t="shared" si="14"/>
        <v>13</v>
      </c>
    </row>
    <row r="59" spans="1:30" x14ac:dyDescent="0.2">
      <c r="A59" s="164" t="s">
        <v>58</v>
      </c>
      <c r="B59" s="131" t="s">
        <v>482</v>
      </c>
      <c r="C59" s="83" t="s">
        <v>177</v>
      </c>
      <c r="D59" s="30"/>
      <c r="E59" s="31"/>
      <c r="F59" s="32"/>
      <c r="G59" s="31"/>
      <c r="H59" s="44"/>
      <c r="I59" s="15"/>
      <c r="J59" s="39"/>
      <c r="K59" s="40"/>
      <c r="L59" s="41"/>
      <c r="M59" s="40"/>
      <c r="N59" s="33"/>
      <c r="O59" s="15"/>
      <c r="P59" s="39">
        <v>6</v>
      </c>
      <c r="Q59" s="40" t="s">
        <v>77</v>
      </c>
      <c r="R59" s="41">
        <v>7</v>
      </c>
      <c r="S59" s="40" t="s">
        <v>79</v>
      </c>
      <c r="T59" s="33">
        <f t="shared" si="12"/>
        <v>13</v>
      </c>
      <c r="U59" s="15"/>
      <c r="V59" s="39"/>
      <c r="W59" s="110"/>
      <c r="X59" s="41"/>
      <c r="Y59" s="110"/>
      <c r="Z59" s="33">
        <f t="shared" si="13"/>
        <v>0</v>
      </c>
      <c r="AA59" s="15"/>
      <c r="AB59" s="45"/>
      <c r="AC59" s="15"/>
      <c r="AD59" s="37">
        <f t="shared" si="14"/>
        <v>13</v>
      </c>
    </row>
    <row r="60" spans="1:30" x14ac:dyDescent="0.2">
      <c r="A60" s="164" t="s">
        <v>489</v>
      </c>
      <c r="B60" s="190" t="s">
        <v>164</v>
      </c>
      <c r="C60" s="83" t="s">
        <v>165</v>
      </c>
      <c r="D60" s="30" t="s">
        <v>67</v>
      </c>
      <c r="E60" s="31" t="s">
        <v>78</v>
      </c>
      <c r="F60" s="32" t="s">
        <v>67</v>
      </c>
      <c r="G60" s="31" t="s">
        <v>81</v>
      </c>
      <c r="H60" s="44">
        <f>SUM(D60,F60)</f>
        <v>0</v>
      </c>
      <c r="I60" s="15"/>
      <c r="J60" s="42"/>
      <c r="K60" s="40"/>
      <c r="L60" s="41"/>
      <c r="M60" s="40"/>
      <c r="N60" s="33">
        <f>SUM(J60,L60)</f>
        <v>0</v>
      </c>
      <c r="O60" s="15"/>
      <c r="P60" s="42"/>
      <c r="Q60" s="110"/>
      <c r="R60" s="41"/>
      <c r="S60" s="40"/>
      <c r="T60" s="33">
        <f t="shared" si="12"/>
        <v>0</v>
      </c>
      <c r="U60" s="15"/>
      <c r="V60" s="39"/>
      <c r="W60" s="110"/>
      <c r="X60" s="43"/>
      <c r="Y60" s="40"/>
      <c r="Z60" s="33">
        <f t="shared" si="13"/>
        <v>0</v>
      </c>
      <c r="AA60" s="15"/>
      <c r="AB60" s="45"/>
      <c r="AC60" s="15"/>
      <c r="AD60" s="37">
        <f t="shared" si="14"/>
        <v>0</v>
      </c>
    </row>
    <row r="61" spans="1:30" x14ac:dyDescent="0.2">
      <c r="A61" s="164" t="s">
        <v>489</v>
      </c>
      <c r="B61" s="190" t="s">
        <v>204</v>
      </c>
      <c r="C61" s="211"/>
      <c r="D61" s="30" t="s">
        <v>67</v>
      </c>
      <c r="E61" s="31" t="s">
        <v>79</v>
      </c>
      <c r="F61" s="32" t="s">
        <v>67</v>
      </c>
      <c r="G61" s="31" t="s">
        <v>71</v>
      </c>
      <c r="H61" s="44">
        <f>SUM(D61,F61)</f>
        <v>0</v>
      </c>
      <c r="I61" s="15"/>
      <c r="J61" s="39" t="s">
        <v>67</v>
      </c>
      <c r="K61" s="40" t="s">
        <v>93</v>
      </c>
      <c r="L61" s="41" t="s">
        <v>67</v>
      </c>
      <c r="M61" s="40" t="s">
        <v>77</v>
      </c>
      <c r="N61" s="33">
        <f>SUM(J61,L61)</f>
        <v>0</v>
      </c>
      <c r="O61" s="15"/>
      <c r="P61" s="39"/>
      <c r="Q61" s="40"/>
      <c r="R61" s="41"/>
      <c r="S61" s="40"/>
      <c r="T61" s="33">
        <f t="shared" si="12"/>
        <v>0</v>
      </c>
      <c r="U61" s="15"/>
      <c r="V61" s="39"/>
      <c r="W61" s="40"/>
      <c r="X61" s="41"/>
      <c r="Y61" s="40"/>
      <c r="Z61" s="33">
        <f t="shared" si="13"/>
        <v>0</v>
      </c>
      <c r="AA61" s="15"/>
      <c r="AB61" s="45"/>
      <c r="AC61" s="15"/>
      <c r="AD61" s="37">
        <f t="shared" si="14"/>
        <v>0</v>
      </c>
    </row>
    <row r="62" spans="1:30" x14ac:dyDescent="0.2">
      <c r="A62" s="164"/>
      <c r="B62" s="131"/>
      <c r="C62" s="83"/>
      <c r="D62" s="30"/>
      <c r="E62" s="31"/>
      <c r="F62" s="32"/>
      <c r="G62" s="31"/>
      <c r="H62" s="44"/>
      <c r="I62" s="15"/>
      <c r="J62" s="39"/>
      <c r="K62" s="40"/>
      <c r="L62" s="41"/>
      <c r="M62" s="40"/>
      <c r="N62" s="33"/>
      <c r="O62" s="15"/>
      <c r="P62" s="39"/>
      <c r="Q62" s="40"/>
      <c r="R62" s="41"/>
      <c r="S62" s="40"/>
      <c r="T62" s="33"/>
      <c r="U62" s="15"/>
      <c r="V62" s="39"/>
      <c r="W62" s="110"/>
      <c r="X62" s="41"/>
      <c r="Y62" s="110"/>
      <c r="Z62" s="33"/>
      <c r="AA62" s="15"/>
      <c r="AB62" s="45"/>
      <c r="AC62" s="15"/>
      <c r="AD62" s="37"/>
    </row>
    <row r="63" spans="1:30" x14ac:dyDescent="0.2">
      <c r="A63" s="164"/>
      <c r="B63" s="131"/>
      <c r="C63" s="83"/>
      <c r="D63" s="30"/>
      <c r="E63" s="31"/>
      <c r="F63" s="32"/>
      <c r="G63" s="31"/>
      <c r="H63" s="44"/>
      <c r="I63" s="15"/>
      <c r="J63" s="39"/>
      <c r="K63" s="40"/>
      <c r="L63" s="41"/>
      <c r="M63" s="40"/>
      <c r="N63" s="33"/>
      <c r="O63" s="15"/>
      <c r="P63" s="39"/>
      <c r="Q63" s="40"/>
      <c r="R63" s="41"/>
      <c r="S63" s="40"/>
      <c r="T63" s="33"/>
      <c r="U63" s="15"/>
      <c r="V63" s="39"/>
      <c r="W63" s="110"/>
      <c r="X63" s="41"/>
      <c r="Y63" s="110"/>
      <c r="Z63" s="33"/>
      <c r="AA63" s="15"/>
      <c r="AB63" s="45"/>
      <c r="AC63" s="15"/>
      <c r="AD63" s="37"/>
    </row>
  </sheetData>
  <sheetProtection selectLockedCells="1" selectUnlockedCells="1"/>
  <sortState ref="B45:AD61">
    <sortCondition descending="1" ref="AD45"/>
  </sortState>
  <phoneticPr fontId="0" type="noConversion"/>
  <dataValidations count="5">
    <dataValidation type="list" allowBlank="1" showInputMessage="1" showErrorMessage="1" sqref="B45:B50">
      <formula1>NOMES</formula1>
    </dataValidation>
    <dataValidation type="list" allowBlank="1" showInputMessage="1" showErrorMessage="1" sqref="C4:C17 C45:C49 C51:C63">
      <formula1>ENTIDADE</formula1>
    </dataValidation>
    <dataValidation type="list" allowBlank="1" showInputMessage="1" showErrorMessage="1" sqref="G45:G46 E4:E17 E45:E63">
      <formula1>PROVAS</formula1>
    </dataValidation>
    <dataValidation type="list" allowBlank="1" showInputMessage="1" showErrorMessage="1" sqref="F45:F46 D4:D17 D45:D63">
      <formula1>PONTUAÇÃO</formula1>
    </dataValidation>
    <dataValidation type="list" allowBlank="1" showInputMessage="1" showErrorMessage="1" sqref="A45:A63 A4:A30">
      <formula1>COLOCAÇÃO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&amp;L&amp;"Times New Roman,Itálico"&amp;8* Pontuação em Negrito, refere-se aos Recordes.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opLeftCell="A10" zoomScaleNormal="100" workbookViewId="0">
      <selection activeCell="AG27" sqref="AG27"/>
    </sheetView>
  </sheetViews>
  <sheetFormatPr defaultRowHeight="12.75" x14ac:dyDescent="0.2"/>
  <cols>
    <col min="1" max="1" width="3.140625" customWidth="1"/>
    <col min="2" max="2" width="25.140625" customWidth="1"/>
    <col min="3" max="3" width="7.140625" customWidth="1"/>
    <col min="4" max="4" width="3.42578125" customWidth="1"/>
    <col min="5" max="5" width="4" customWidth="1"/>
    <col min="6" max="6" width="3.42578125" customWidth="1"/>
    <col min="7" max="7" width="3.7109375" customWidth="1"/>
    <col min="8" max="8" width="3.28515625" customWidth="1"/>
    <col min="9" max="9" width="0.7109375" customWidth="1"/>
    <col min="10" max="10" width="3.7109375" customWidth="1"/>
    <col min="11" max="11" width="4" customWidth="1"/>
    <col min="12" max="12" width="3.42578125" customWidth="1"/>
    <col min="13" max="13" width="4.140625" customWidth="1"/>
    <col min="14" max="14" width="3.140625" customWidth="1"/>
    <col min="15" max="15" width="0.7109375" customWidth="1"/>
    <col min="16" max="16" width="3.42578125" customWidth="1"/>
    <col min="17" max="17" width="3.85546875" customWidth="1"/>
    <col min="18" max="18" width="3.42578125" customWidth="1"/>
    <col min="19" max="20" width="4.140625" customWidth="1"/>
    <col min="21" max="21" width="1" customWidth="1"/>
    <col min="22" max="22" width="3.28515625" customWidth="1"/>
    <col min="23" max="23" width="3.85546875" customWidth="1"/>
    <col min="24" max="24" width="3.42578125" customWidth="1"/>
    <col min="25" max="25" width="3.7109375" customWidth="1"/>
    <col min="26" max="26" width="3.42578125" customWidth="1"/>
    <col min="27" max="27" width="0.85546875" customWidth="1"/>
    <col min="28" max="28" width="5.7109375" customWidth="1"/>
    <col min="29" max="29" width="0.7109375" customWidth="1"/>
    <col min="30" max="30" width="7" customWidth="1"/>
    <col min="31" max="31" width="9.140625" style="132"/>
  </cols>
  <sheetData>
    <row r="1" spans="1:36" x14ac:dyDescent="0.2">
      <c r="A1" s="19"/>
      <c r="B1" s="68"/>
      <c r="C1" s="215" t="s">
        <v>155</v>
      </c>
      <c r="D1" s="68"/>
      <c r="F1" s="68"/>
      <c r="G1" s="15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47"/>
      <c r="T1" s="21"/>
      <c r="U1" s="21"/>
      <c r="V1" s="21"/>
      <c r="W1" s="21"/>
      <c r="X1" s="21"/>
      <c r="Y1" s="21"/>
      <c r="Z1" s="21"/>
      <c r="AA1" s="21"/>
      <c r="AB1" s="21"/>
      <c r="AC1" s="21"/>
      <c r="AD1" s="20" t="s">
        <v>44</v>
      </c>
      <c r="AE1" s="85"/>
      <c r="AF1" s="1"/>
      <c r="AG1" s="1"/>
      <c r="AH1" s="1"/>
      <c r="AI1" s="1"/>
      <c r="AJ1" s="1"/>
    </row>
    <row r="2" spans="1:36" x14ac:dyDescent="0.2">
      <c r="A2" s="19"/>
      <c r="B2" s="16" t="s">
        <v>12</v>
      </c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47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85"/>
      <c r="AF2" s="1"/>
      <c r="AG2" s="1"/>
      <c r="AH2" s="1"/>
      <c r="AI2" s="1"/>
      <c r="AJ2" s="1"/>
    </row>
    <row r="3" spans="1:36" ht="13.5" thickBot="1" x14ac:dyDescent="0.25">
      <c r="A3" s="29" t="s">
        <v>3</v>
      </c>
      <c r="B3" s="23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  <c r="AE3" s="85"/>
      <c r="AF3" s="1"/>
      <c r="AG3" s="1"/>
      <c r="AH3" s="1"/>
      <c r="AI3" s="1"/>
      <c r="AJ3" s="1"/>
    </row>
    <row r="4" spans="1:36" ht="13.5" thickTop="1" x14ac:dyDescent="0.2">
      <c r="A4" s="164" t="s">
        <v>5</v>
      </c>
      <c r="B4" s="130" t="s">
        <v>396</v>
      </c>
      <c r="C4" s="83" t="s">
        <v>157</v>
      </c>
      <c r="D4" s="30">
        <v>9</v>
      </c>
      <c r="E4" s="31" t="s">
        <v>109</v>
      </c>
      <c r="F4" s="32">
        <v>7</v>
      </c>
      <c r="G4" s="31" t="s">
        <v>71</v>
      </c>
      <c r="H4" s="33">
        <f t="shared" ref="H4:H20" si="0">SUM(D4,F4)</f>
        <v>16</v>
      </c>
      <c r="I4" s="15"/>
      <c r="J4" s="30">
        <v>9</v>
      </c>
      <c r="K4" s="31" t="s">
        <v>108</v>
      </c>
      <c r="L4" s="35">
        <v>14</v>
      </c>
      <c r="M4" s="31" t="s">
        <v>82</v>
      </c>
      <c r="N4" s="33">
        <f t="shared" ref="N4:N20" si="1">SUM(J4,L4)</f>
        <v>23</v>
      </c>
      <c r="O4" s="15"/>
      <c r="P4" s="30">
        <v>9</v>
      </c>
      <c r="Q4" s="31" t="s">
        <v>88</v>
      </c>
      <c r="R4" s="35">
        <v>14</v>
      </c>
      <c r="S4" s="31" t="s">
        <v>77</v>
      </c>
      <c r="T4" s="33">
        <f t="shared" ref="T4:T20" si="2">SUM(P4,R4)</f>
        <v>23</v>
      </c>
      <c r="U4" s="15"/>
      <c r="V4" s="30"/>
      <c r="W4" s="31"/>
      <c r="X4" s="32"/>
      <c r="Y4" s="31"/>
      <c r="Z4" s="33">
        <f t="shared" ref="Z4:Z20" si="3">SUM(V4,X4)</f>
        <v>0</v>
      </c>
      <c r="AA4" s="15"/>
      <c r="AB4" s="36"/>
      <c r="AC4" s="15"/>
      <c r="AD4" s="37">
        <f t="shared" ref="AD4:AD20" si="4">SUM(H4,N4,T4,Z4,AB4)-MIN(H4,N4,T4,Z4)</f>
        <v>62</v>
      </c>
      <c r="AF4" s="1"/>
      <c r="AG4" s="1"/>
      <c r="AH4" s="1"/>
      <c r="AI4" s="1"/>
      <c r="AJ4" s="1"/>
    </row>
    <row r="5" spans="1:36" x14ac:dyDescent="0.2">
      <c r="A5" s="164" t="s">
        <v>49</v>
      </c>
      <c r="B5" s="175" t="s">
        <v>182</v>
      </c>
      <c r="C5" s="83" t="s">
        <v>64</v>
      </c>
      <c r="D5" s="30">
        <v>9</v>
      </c>
      <c r="E5" s="31" t="s">
        <v>78</v>
      </c>
      <c r="F5" s="35">
        <v>14</v>
      </c>
      <c r="G5" s="31" t="s">
        <v>91</v>
      </c>
      <c r="H5" s="33">
        <f t="shared" si="0"/>
        <v>23</v>
      </c>
      <c r="I5" s="15"/>
      <c r="J5" s="39">
        <v>9</v>
      </c>
      <c r="K5" s="40" t="s">
        <v>69</v>
      </c>
      <c r="L5" s="41">
        <v>9</v>
      </c>
      <c r="M5" s="40" t="s">
        <v>77</v>
      </c>
      <c r="N5" s="33">
        <f t="shared" si="1"/>
        <v>18</v>
      </c>
      <c r="O5" s="15"/>
      <c r="P5" s="39">
        <v>9</v>
      </c>
      <c r="Q5" s="40" t="s">
        <v>93</v>
      </c>
      <c r="R5" s="41">
        <v>7</v>
      </c>
      <c r="S5" s="40" t="s">
        <v>79</v>
      </c>
      <c r="T5" s="33">
        <f t="shared" si="2"/>
        <v>16</v>
      </c>
      <c r="U5" s="15"/>
      <c r="V5" s="42"/>
      <c r="W5" s="40"/>
      <c r="X5" s="41"/>
      <c r="Y5" s="40"/>
      <c r="Z5" s="33">
        <f t="shared" si="3"/>
        <v>0</v>
      </c>
      <c r="AA5" s="15"/>
      <c r="AB5" s="45"/>
      <c r="AC5" s="15"/>
      <c r="AD5" s="37">
        <f t="shared" si="4"/>
        <v>57</v>
      </c>
      <c r="AF5" s="1"/>
      <c r="AG5" s="1"/>
      <c r="AH5" s="1"/>
      <c r="AI5" s="1"/>
      <c r="AJ5" s="1"/>
    </row>
    <row r="6" spans="1:36" x14ac:dyDescent="0.2">
      <c r="A6" s="164" t="s">
        <v>50</v>
      </c>
      <c r="B6" s="131" t="s">
        <v>307</v>
      </c>
      <c r="C6" s="83" t="s">
        <v>308</v>
      </c>
      <c r="D6" s="30">
        <v>9</v>
      </c>
      <c r="E6" s="31" t="s">
        <v>80</v>
      </c>
      <c r="F6" s="32">
        <v>7</v>
      </c>
      <c r="G6" s="31" t="s">
        <v>69</v>
      </c>
      <c r="H6" s="33">
        <f t="shared" si="0"/>
        <v>16</v>
      </c>
      <c r="I6" s="15"/>
      <c r="J6" s="39">
        <v>7</v>
      </c>
      <c r="K6" s="40" t="s">
        <v>81</v>
      </c>
      <c r="L6" s="41">
        <v>9</v>
      </c>
      <c r="M6" s="40" t="s">
        <v>79</v>
      </c>
      <c r="N6" s="33">
        <f t="shared" si="1"/>
        <v>16</v>
      </c>
      <c r="O6" s="15"/>
      <c r="P6" s="39">
        <v>7</v>
      </c>
      <c r="Q6" s="40" t="s">
        <v>93</v>
      </c>
      <c r="R6" s="41">
        <v>7</v>
      </c>
      <c r="S6" s="40" t="s">
        <v>90</v>
      </c>
      <c r="T6" s="33">
        <f t="shared" si="2"/>
        <v>14</v>
      </c>
      <c r="U6" s="15"/>
      <c r="V6" s="39"/>
      <c r="W6" s="40"/>
      <c r="X6" s="41"/>
      <c r="Y6" s="40"/>
      <c r="Z6" s="33">
        <f t="shared" si="3"/>
        <v>0</v>
      </c>
      <c r="AA6" s="15"/>
      <c r="AB6" s="45"/>
      <c r="AC6" s="15"/>
      <c r="AD6" s="37">
        <f t="shared" si="4"/>
        <v>46</v>
      </c>
      <c r="AF6" s="1"/>
      <c r="AG6" s="1"/>
      <c r="AH6" s="1"/>
      <c r="AI6" s="1"/>
      <c r="AJ6" s="1"/>
    </row>
    <row r="7" spans="1:36" x14ac:dyDescent="0.2">
      <c r="A7" s="164" t="s">
        <v>51</v>
      </c>
      <c r="B7" s="131" t="s">
        <v>309</v>
      </c>
      <c r="C7" s="83" t="s">
        <v>157</v>
      </c>
      <c r="D7" s="30">
        <v>7</v>
      </c>
      <c r="E7" s="31" t="s">
        <v>80</v>
      </c>
      <c r="F7" s="32">
        <v>7</v>
      </c>
      <c r="G7" s="31" t="s">
        <v>109</v>
      </c>
      <c r="H7" s="33">
        <f t="shared" si="0"/>
        <v>14</v>
      </c>
      <c r="I7" s="15"/>
      <c r="J7" s="39">
        <v>7</v>
      </c>
      <c r="K7" s="40" t="s">
        <v>69</v>
      </c>
      <c r="L7" s="41">
        <v>6</v>
      </c>
      <c r="M7" s="40" t="s">
        <v>93</v>
      </c>
      <c r="N7" s="33">
        <f t="shared" si="1"/>
        <v>13</v>
      </c>
      <c r="O7" s="15"/>
      <c r="P7" s="39">
        <v>7</v>
      </c>
      <c r="Q7" s="40" t="s">
        <v>77</v>
      </c>
      <c r="R7" s="41">
        <v>9</v>
      </c>
      <c r="S7" s="40" t="s">
        <v>90</v>
      </c>
      <c r="T7" s="33">
        <f t="shared" si="2"/>
        <v>16</v>
      </c>
      <c r="U7" s="15"/>
      <c r="V7" s="39"/>
      <c r="W7" s="40"/>
      <c r="X7" s="41"/>
      <c r="Y7" s="40"/>
      <c r="Z7" s="33">
        <f t="shared" si="3"/>
        <v>0</v>
      </c>
      <c r="AA7" s="15"/>
      <c r="AB7" s="45"/>
      <c r="AC7" s="15"/>
      <c r="AD7" s="37">
        <f t="shared" si="4"/>
        <v>43</v>
      </c>
      <c r="AF7" s="1"/>
      <c r="AG7" s="1"/>
      <c r="AH7" s="1"/>
      <c r="AI7" s="1"/>
      <c r="AJ7" s="1"/>
    </row>
    <row r="8" spans="1:36" x14ac:dyDescent="0.2">
      <c r="A8" s="164" t="s">
        <v>53</v>
      </c>
      <c r="B8" s="131" t="s">
        <v>256</v>
      </c>
      <c r="C8" s="84" t="s">
        <v>157</v>
      </c>
      <c r="D8" s="39">
        <v>4</v>
      </c>
      <c r="E8" s="40" t="s">
        <v>79</v>
      </c>
      <c r="F8" s="41">
        <v>7</v>
      </c>
      <c r="G8" s="40" t="s">
        <v>77</v>
      </c>
      <c r="H8" s="33">
        <f t="shared" si="0"/>
        <v>11</v>
      </c>
      <c r="I8" s="15"/>
      <c r="J8" s="39">
        <v>9</v>
      </c>
      <c r="K8" s="40" t="s">
        <v>81</v>
      </c>
      <c r="L8" s="41">
        <v>7</v>
      </c>
      <c r="M8" s="40" t="s">
        <v>93</v>
      </c>
      <c r="N8" s="33">
        <f t="shared" si="1"/>
        <v>16</v>
      </c>
      <c r="O8" s="15"/>
      <c r="P8" s="39">
        <v>6</v>
      </c>
      <c r="Q8" s="40" t="s">
        <v>69</v>
      </c>
      <c r="R8" s="41">
        <v>9</v>
      </c>
      <c r="S8" s="40" t="s">
        <v>92</v>
      </c>
      <c r="T8" s="33">
        <f t="shared" si="2"/>
        <v>15</v>
      </c>
      <c r="U8" s="15"/>
      <c r="V8" s="39"/>
      <c r="W8" s="40"/>
      <c r="X8" s="41"/>
      <c r="Y8" s="40"/>
      <c r="Z8" s="33">
        <f t="shared" si="3"/>
        <v>0</v>
      </c>
      <c r="AA8" s="15"/>
      <c r="AB8" s="45"/>
      <c r="AC8" s="15"/>
      <c r="AD8" s="37">
        <f t="shared" si="4"/>
        <v>42</v>
      </c>
      <c r="AF8" s="1"/>
      <c r="AG8" s="1"/>
      <c r="AH8" s="1"/>
      <c r="AI8" s="1"/>
      <c r="AJ8" s="1"/>
    </row>
    <row r="9" spans="1:36" x14ac:dyDescent="0.2">
      <c r="A9" s="164" t="s">
        <v>52</v>
      </c>
      <c r="B9" s="130" t="s">
        <v>371</v>
      </c>
      <c r="C9" s="84" t="s">
        <v>157</v>
      </c>
      <c r="D9" s="39">
        <v>7</v>
      </c>
      <c r="E9" s="40" t="s">
        <v>91</v>
      </c>
      <c r="F9" s="41">
        <v>6</v>
      </c>
      <c r="G9" s="40" t="s">
        <v>77</v>
      </c>
      <c r="H9" s="33">
        <f t="shared" si="0"/>
        <v>13</v>
      </c>
      <c r="I9" s="15"/>
      <c r="J9" s="39">
        <v>6</v>
      </c>
      <c r="K9" s="40" t="s">
        <v>81</v>
      </c>
      <c r="L9" s="41">
        <v>7</v>
      </c>
      <c r="M9" s="40" t="s">
        <v>79</v>
      </c>
      <c r="N9" s="33">
        <f t="shared" si="1"/>
        <v>13</v>
      </c>
      <c r="O9" s="15"/>
      <c r="P9" s="39">
        <v>9</v>
      </c>
      <c r="Q9" s="40" t="s">
        <v>69</v>
      </c>
      <c r="R9" s="41">
        <v>6</v>
      </c>
      <c r="S9" s="40" t="s">
        <v>93</v>
      </c>
      <c r="T9" s="33">
        <f t="shared" si="2"/>
        <v>15</v>
      </c>
      <c r="U9" s="15"/>
      <c r="V9" s="39"/>
      <c r="W9" s="40"/>
      <c r="X9" s="41"/>
      <c r="Y9" s="40"/>
      <c r="Z9" s="33">
        <f t="shared" si="3"/>
        <v>0</v>
      </c>
      <c r="AA9" s="15"/>
      <c r="AB9" s="45"/>
      <c r="AC9" s="15"/>
      <c r="AD9" s="37">
        <f t="shared" si="4"/>
        <v>41</v>
      </c>
      <c r="AF9" s="1"/>
      <c r="AG9" s="1"/>
      <c r="AH9" s="1"/>
      <c r="AI9" s="1"/>
      <c r="AJ9" s="1"/>
    </row>
    <row r="10" spans="1:36" x14ac:dyDescent="0.2">
      <c r="A10" s="164" t="s">
        <v>55</v>
      </c>
      <c r="B10" s="131" t="s">
        <v>255</v>
      </c>
      <c r="C10" s="84" t="s">
        <v>177</v>
      </c>
      <c r="D10" s="39">
        <v>5</v>
      </c>
      <c r="E10" s="40" t="s">
        <v>79</v>
      </c>
      <c r="F10" s="41">
        <v>6</v>
      </c>
      <c r="G10" s="40" t="s">
        <v>71</v>
      </c>
      <c r="H10" s="33">
        <f t="shared" si="0"/>
        <v>11</v>
      </c>
      <c r="I10" s="15"/>
      <c r="J10" s="39">
        <v>7</v>
      </c>
      <c r="K10" s="40" t="s">
        <v>108</v>
      </c>
      <c r="L10" s="41">
        <v>7</v>
      </c>
      <c r="M10" s="40" t="s">
        <v>82</v>
      </c>
      <c r="N10" s="33">
        <f t="shared" si="1"/>
        <v>14</v>
      </c>
      <c r="O10" s="15"/>
      <c r="P10" s="39">
        <v>7</v>
      </c>
      <c r="Q10" s="40" t="s">
        <v>88</v>
      </c>
      <c r="R10" s="41">
        <v>7</v>
      </c>
      <c r="S10" s="40" t="s">
        <v>92</v>
      </c>
      <c r="T10" s="33">
        <f t="shared" si="2"/>
        <v>14</v>
      </c>
      <c r="U10" s="15"/>
      <c r="V10" s="39"/>
      <c r="W10" s="40"/>
      <c r="X10" s="41"/>
      <c r="Y10" s="40"/>
      <c r="Z10" s="33">
        <f t="shared" si="3"/>
        <v>0</v>
      </c>
      <c r="AA10" s="15"/>
      <c r="AB10" s="45"/>
      <c r="AC10" s="15"/>
      <c r="AD10" s="37">
        <f t="shared" si="4"/>
        <v>39</v>
      </c>
      <c r="AF10" s="1"/>
      <c r="AG10" s="1"/>
      <c r="AH10" s="1"/>
      <c r="AI10" s="1"/>
      <c r="AJ10" s="1"/>
    </row>
    <row r="11" spans="1:36" x14ac:dyDescent="0.2">
      <c r="A11" s="164" t="s">
        <v>48</v>
      </c>
      <c r="B11" s="190" t="s">
        <v>183</v>
      </c>
      <c r="C11" s="84" t="s">
        <v>161</v>
      </c>
      <c r="D11" s="39">
        <v>7</v>
      </c>
      <c r="E11" s="40" t="s">
        <v>78</v>
      </c>
      <c r="F11" s="41">
        <v>4</v>
      </c>
      <c r="G11" s="40" t="s">
        <v>71</v>
      </c>
      <c r="H11" s="33">
        <f t="shared" si="0"/>
        <v>11</v>
      </c>
      <c r="I11" s="15"/>
      <c r="J11" s="39">
        <v>6</v>
      </c>
      <c r="K11" s="40" t="s">
        <v>108</v>
      </c>
      <c r="L11" s="41">
        <v>6</v>
      </c>
      <c r="M11" s="40" t="s">
        <v>77</v>
      </c>
      <c r="N11" s="33">
        <f t="shared" si="1"/>
        <v>12</v>
      </c>
      <c r="O11" s="15"/>
      <c r="P11" s="39">
        <v>7</v>
      </c>
      <c r="Q11" s="40" t="s">
        <v>69</v>
      </c>
      <c r="R11" s="41">
        <v>6</v>
      </c>
      <c r="S11" s="40" t="s">
        <v>79</v>
      </c>
      <c r="T11" s="33">
        <f t="shared" si="2"/>
        <v>13</v>
      </c>
      <c r="U11" s="15"/>
      <c r="V11" s="39"/>
      <c r="W11" s="40"/>
      <c r="X11" s="41"/>
      <c r="Y11" s="40"/>
      <c r="Z11" s="33">
        <f t="shared" si="3"/>
        <v>0</v>
      </c>
      <c r="AA11" s="15"/>
      <c r="AB11" s="45"/>
      <c r="AC11" s="15"/>
      <c r="AD11" s="37">
        <f t="shared" si="4"/>
        <v>36</v>
      </c>
      <c r="AF11" s="1"/>
      <c r="AG11" s="1"/>
      <c r="AH11" s="1"/>
      <c r="AI11" s="1"/>
      <c r="AJ11" s="1"/>
    </row>
    <row r="12" spans="1:36" x14ac:dyDescent="0.2">
      <c r="A12" s="164" t="s">
        <v>56</v>
      </c>
      <c r="B12" s="130" t="s">
        <v>252</v>
      </c>
      <c r="C12" s="84" t="s">
        <v>65</v>
      </c>
      <c r="D12" s="39">
        <v>9</v>
      </c>
      <c r="E12" s="40" t="s">
        <v>79</v>
      </c>
      <c r="F12" s="41">
        <v>9</v>
      </c>
      <c r="G12" s="40" t="s">
        <v>71</v>
      </c>
      <c r="H12" s="33">
        <f t="shared" si="0"/>
        <v>18</v>
      </c>
      <c r="I12" s="15"/>
      <c r="J12" s="39">
        <v>9</v>
      </c>
      <c r="K12" s="40" t="s">
        <v>93</v>
      </c>
      <c r="L12" s="41">
        <v>7</v>
      </c>
      <c r="M12" s="40" t="s">
        <v>77</v>
      </c>
      <c r="N12" s="33">
        <f t="shared" si="1"/>
        <v>16</v>
      </c>
      <c r="O12" s="15"/>
      <c r="P12" s="39" t="s">
        <v>67</v>
      </c>
      <c r="Q12" s="40" t="s">
        <v>92</v>
      </c>
      <c r="R12" s="41" t="s">
        <v>67</v>
      </c>
      <c r="S12" s="40" t="s">
        <v>81</v>
      </c>
      <c r="T12" s="33">
        <f t="shared" si="2"/>
        <v>0</v>
      </c>
      <c r="U12" s="15"/>
      <c r="V12" s="39"/>
      <c r="W12" s="40"/>
      <c r="X12" s="41"/>
      <c r="Y12" s="40"/>
      <c r="Z12" s="33">
        <f t="shared" si="3"/>
        <v>0</v>
      </c>
      <c r="AA12" s="15"/>
      <c r="AB12" s="45"/>
      <c r="AC12" s="15"/>
      <c r="AD12" s="37">
        <f t="shared" si="4"/>
        <v>34</v>
      </c>
      <c r="AF12" s="1"/>
      <c r="AG12" s="1"/>
      <c r="AH12" s="1"/>
      <c r="AI12" s="1"/>
      <c r="AJ12" s="1"/>
    </row>
    <row r="13" spans="1:36" ht="12" customHeight="1" x14ac:dyDescent="0.2">
      <c r="A13" s="164" t="s">
        <v>56</v>
      </c>
      <c r="B13" s="131" t="s">
        <v>389</v>
      </c>
      <c r="C13" s="84" t="s">
        <v>64</v>
      </c>
      <c r="D13" s="39">
        <v>6</v>
      </c>
      <c r="E13" s="40" t="s">
        <v>69</v>
      </c>
      <c r="F13" s="41">
        <v>3</v>
      </c>
      <c r="G13" s="40" t="s">
        <v>71</v>
      </c>
      <c r="H13" s="33">
        <f t="shared" si="0"/>
        <v>9</v>
      </c>
      <c r="I13" s="15"/>
      <c r="J13" s="39">
        <v>5</v>
      </c>
      <c r="K13" s="40" t="s">
        <v>108</v>
      </c>
      <c r="L13" s="41">
        <v>9</v>
      </c>
      <c r="M13" s="40" t="s">
        <v>113</v>
      </c>
      <c r="N13" s="33">
        <f t="shared" si="1"/>
        <v>14</v>
      </c>
      <c r="O13" s="15"/>
      <c r="P13" s="39">
        <v>5</v>
      </c>
      <c r="Q13" s="40" t="s">
        <v>88</v>
      </c>
      <c r="R13" s="41">
        <v>6</v>
      </c>
      <c r="S13" s="40" t="s">
        <v>77</v>
      </c>
      <c r="T13" s="33">
        <f t="shared" si="2"/>
        <v>11</v>
      </c>
      <c r="U13" s="15"/>
      <c r="V13" s="39"/>
      <c r="W13" s="40"/>
      <c r="X13" s="43"/>
      <c r="Y13" s="40"/>
      <c r="Z13" s="33">
        <f t="shared" si="3"/>
        <v>0</v>
      </c>
      <c r="AA13" s="15"/>
      <c r="AB13" s="45"/>
      <c r="AC13" s="15"/>
      <c r="AD13" s="37">
        <f t="shared" si="4"/>
        <v>34</v>
      </c>
      <c r="AF13" s="1"/>
      <c r="AG13" s="1"/>
      <c r="AH13" s="1"/>
      <c r="AI13" s="1"/>
      <c r="AJ13" s="1"/>
    </row>
    <row r="14" spans="1:36" ht="12" customHeight="1" x14ac:dyDescent="0.2">
      <c r="A14" s="164" t="s">
        <v>54</v>
      </c>
      <c r="B14" s="131" t="s">
        <v>254</v>
      </c>
      <c r="C14" s="84" t="s">
        <v>231</v>
      </c>
      <c r="D14" s="39">
        <v>6</v>
      </c>
      <c r="E14" s="40" t="s">
        <v>79</v>
      </c>
      <c r="F14" s="41">
        <v>7</v>
      </c>
      <c r="G14" s="40" t="s">
        <v>81</v>
      </c>
      <c r="H14" s="33">
        <f t="shared" si="0"/>
        <v>13</v>
      </c>
      <c r="I14" s="15"/>
      <c r="J14" s="39"/>
      <c r="K14" s="40"/>
      <c r="L14" s="41"/>
      <c r="M14" s="40"/>
      <c r="N14" s="33">
        <f t="shared" si="1"/>
        <v>0</v>
      </c>
      <c r="O14" s="15"/>
      <c r="P14" s="39">
        <v>9</v>
      </c>
      <c r="Q14" s="40" t="s">
        <v>79</v>
      </c>
      <c r="R14" s="41">
        <v>9</v>
      </c>
      <c r="S14" s="40" t="s">
        <v>81</v>
      </c>
      <c r="T14" s="33">
        <f t="shared" si="2"/>
        <v>18</v>
      </c>
      <c r="U14" s="15"/>
      <c r="V14" s="39"/>
      <c r="W14" s="40"/>
      <c r="X14" s="41"/>
      <c r="Y14" s="40"/>
      <c r="Z14" s="33">
        <f t="shared" si="3"/>
        <v>0</v>
      </c>
      <c r="AA14" s="15"/>
      <c r="AB14" s="45"/>
      <c r="AC14" s="15"/>
      <c r="AD14" s="37">
        <f t="shared" si="4"/>
        <v>31</v>
      </c>
      <c r="AF14" s="1"/>
      <c r="AG14" s="1"/>
      <c r="AH14" s="1"/>
      <c r="AI14" s="1"/>
      <c r="AJ14" s="1"/>
    </row>
    <row r="15" spans="1:36" ht="12" customHeight="1" x14ac:dyDescent="0.2">
      <c r="A15" s="164" t="s">
        <v>57</v>
      </c>
      <c r="B15" s="130" t="s">
        <v>349</v>
      </c>
      <c r="C15" s="84" t="s">
        <v>348</v>
      </c>
      <c r="D15" s="39">
        <v>7</v>
      </c>
      <c r="E15" s="40" t="s">
        <v>81</v>
      </c>
      <c r="F15" s="41">
        <v>5</v>
      </c>
      <c r="G15" s="40" t="s">
        <v>71</v>
      </c>
      <c r="H15" s="33">
        <f t="shared" si="0"/>
        <v>12</v>
      </c>
      <c r="I15" s="15"/>
      <c r="J15" s="39"/>
      <c r="K15" s="40"/>
      <c r="L15" s="41"/>
      <c r="M15" s="40"/>
      <c r="N15" s="33">
        <f t="shared" si="1"/>
        <v>0</v>
      </c>
      <c r="O15" s="15"/>
      <c r="P15" s="39">
        <v>6</v>
      </c>
      <c r="Q15" s="40" t="s">
        <v>88</v>
      </c>
      <c r="R15" s="41">
        <v>6</v>
      </c>
      <c r="S15" s="40" t="s">
        <v>90</v>
      </c>
      <c r="T15" s="33">
        <f t="shared" si="2"/>
        <v>12</v>
      </c>
      <c r="U15" s="15"/>
      <c r="V15" s="39"/>
      <c r="W15" s="40"/>
      <c r="X15" s="41"/>
      <c r="Y15" s="40"/>
      <c r="Z15" s="33">
        <f t="shared" si="3"/>
        <v>0</v>
      </c>
      <c r="AA15" s="15"/>
      <c r="AB15" s="45"/>
      <c r="AC15" s="15"/>
      <c r="AD15" s="37">
        <f t="shared" si="4"/>
        <v>24</v>
      </c>
      <c r="AF15" s="1"/>
      <c r="AG15" s="1"/>
      <c r="AH15" s="1"/>
      <c r="AI15" s="1"/>
      <c r="AJ15" s="1"/>
    </row>
    <row r="16" spans="1:36" ht="12" customHeight="1" x14ac:dyDescent="0.2">
      <c r="A16" s="164" t="s">
        <v>58</v>
      </c>
      <c r="B16" s="131" t="s">
        <v>347</v>
      </c>
      <c r="C16" s="84" t="s">
        <v>65</v>
      </c>
      <c r="D16" s="39">
        <v>9</v>
      </c>
      <c r="E16" s="40" t="s">
        <v>81</v>
      </c>
      <c r="F16" s="41">
        <v>9</v>
      </c>
      <c r="G16" s="40" t="s">
        <v>77</v>
      </c>
      <c r="H16" s="33">
        <f t="shared" si="0"/>
        <v>18</v>
      </c>
      <c r="I16" s="15"/>
      <c r="J16" s="39"/>
      <c r="K16" s="40"/>
      <c r="L16" s="41"/>
      <c r="M16" s="40"/>
      <c r="N16" s="33">
        <f t="shared" si="1"/>
        <v>0</v>
      </c>
      <c r="O16" s="15"/>
      <c r="P16" s="39" t="s">
        <v>67</v>
      </c>
      <c r="Q16" s="40" t="s">
        <v>88</v>
      </c>
      <c r="R16" s="43"/>
      <c r="S16" s="40"/>
      <c r="T16" s="33">
        <f t="shared" si="2"/>
        <v>0</v>
      </c>
      <c r="U16" s="15"/>
      <c r="V16" s="42"/>
      <c r="W16" s="40"/>
      <c r="X16" s="43"/>
      <c r="Y16" s="40"/>
      <c r="Z16" s="33">
        <f t="shared" si="3"/>
        <v>0</v>
      </c>
      <c r="AA16" s="15"/>
      <c r="AB16" s="45"/>
      <c r="AC16" s="15"/>
      <c r="AD16" s="37">
        <f t="shared" si="4"/>
        <v>18</v>
      </c>
      <c r="AF16" s="1"/>
      <c r="AG16" s="1"/>
      <c r="AH16" s="1"/>
      <c r="AI16" s="1"/>
      <c r="AJ16" s="1"/>
    </row>
    <row r="17" spans="1:36" x14ac:dyDescent="0.2">
      <c r="A17" s="164" t="s">
        <v>59</v>
      </c>
      <c r="B17" s="131" t="s">
        <v>253</v>
      </c>
      <c r="C17" s="84" t="s">
        <v>169</v>
      </c>
      <c r="D17" s="39">
        <v>7</v>
      </c>
      <c r="E17" s="40" t="s">
        <v>79</v>
      </c>
      <c r="F17" s="41">
        <v>9</v>
      </c>
      <c r="G17" s="40" t="s">
        <v>69</v>
      </c>
      <c r="H17" s="33">
        <f t="shared" si="0"/>
        <v>16</v>
      </c>
      <c r="I17" s="15"/>
      <c r="J17" s="39"/>
      <c r="K17" s="40"/>
      <c r="L17" s="41"/>
      <c r="M17" s="40"/>
      <c r="N17" s="44">
        <f t="shared" si="1"/>
        <v>0</v>
      </c>
      <c r="O17" s="15"/>
      <c r="P17" s="39"/>
      <c r="Q17" s="40"/>
      <c r="R17" s="41"/>
      <c r="S17" s="40"/>
      <c r="T17" s="44">
        <f t="shared" si="2"/>
        <v>0</v>
      </c>
      <c r="U17" s="15"/>
      <c r="V17" s="39"/>
      <c r="W17" s="40"/>
      <c r="X17" s="41"/>
      <c r="Y17" s="40"/>
      <c r="Z17" s="33">
        <f t="shared" si="3"/>
        <v>0</v>
      </c>
      <c r="AA17" s="15"/>
      <c r="AB17" s="45"/>
      <c r="AC17" s="15"/>
      <c r="AD17" s="37">
        <f t="shared" si="4"/>
        <v>16</v>
      </c>
      <c r="AF17" s="1"/>
      <c r="AG17" s="1"/>
      <c r="AH17" s="1"/>
      <c r="AI17" s="1"/>
      <c r="AJ17" s="1"/>
    </row>
    <row r="18" spans="1:36" x14ac:dyDescent="0.2">
      <c r="A18" s="164" t="s">
        <v>94</v>
      </c>
      <c r="B18" s="190" t="s">
        <v>444</v>
      </c>
      <c r="C18" s="84" t="s">
        <v>308</v>
      </c>
      <c r="D18" s="39"/>
      <c r="E18" s="40"/>
      <c r="F18" s="41"/>
      <c r="G18" s="40"/>
      <c r="H18" s="33">
        <f t="shared" si="0"/>
        <v>0</v>
      </c>
      <c r="I18" s="15"/>
      <c r="J18" s="39">
        <v>5</v>
      </c>
      <c r="K18" s="40" t="s">
        <v>93</v>
      </c>
      <c r="L18" s="41">
        <v>6</v>
      </c>
      <c r="M18" s="40" t="s">
        <v>79</v>
      </c>
      <c r="N18" s="44">
        <f t="shared" si="1"/>
        <v>11</v>
      </c>
      <c r="O18" s="15"/>
      <c r="P18" s="39"/>
      <c r="Q18" s="40"/>
      <c r="R18" s="41"/>
      <c r="S18" s="40"/>
      <c r="T18" s="44">
        <f t="shared" si="2"/>
        <v>0</v>
      </c>
      <c r="U18" s="15"/>
      <c r="V18" s="39"/>
      <c r="W18" s="40"/>
      <c r="X18" s="41"/>
      <c r="Y18" s="40"/>
      <c r="Z18" s="33">
        <f t="shared" si="3"/>
        <v>0</v>
      </c>
      <c r="AA18" s="15"/>
      <c r="AB18" s="45"/>
      <c r="AC18" s="15"/>
      <c r="AD18" s="37">
        <f t="shared" si="4"/>
        <v>11</v>
      </c>
      <c r="AF18" s="1"/>
      <c r="AG18" s="1"/>
      <c r="AH18" s="1"/>
      <c r="AI18" s="1"/>
      <c r="AJ18" s="1"/>
    </row>
    <row r="19" spans="1:36" x14ac:dyDescent="0.2">
      <c r="A19" s="164" t="s">
        <v>489</v>
      </c>
      <c r="B19" s="85" t="s">
        <v>257</v>
      </c>
      <c r="C19" s="84" t="s">
        <v>65</v>
      </c>
      <c r="D19" s="39" t="s">
        <v>67</v>
      </c>
      <c r="E19" s="40" t="s">
        <v>79</v>
      </c>
      <c r="F19" s="41" t="s">
        <v>67</v>
      </c>
      <c r="G19" s="40" t="s">
        <v>71</v>
      </c>
      <c r="H19" s="33">
        <f t="shared" si="0"/>
        <v>0</v>
      </c>
      <c r="I19" s="15"/>
      <c r="J19" s="39"/>
      <c r="K19" s="40"/>
      <c r="L19" s="41"/>
      <c r="M19" s="40"/>
      <c r="N19" s="44">
        <f t="shared" si="1"/>
        <v>0</v>
      </c>
      <c r="O19" s="15"/>
      <c r="P19" s="39" t="s">
        <v>67</v>
      </c>
      <c r="Q19" s="40" t="s">
        <v>93</v>
      </c>
      <c r="R19" s="41"/>
      <c r="S19" s="40"/>
      <c r="T19" s="44">
        <f t="shared" si="2"/>
        <v>0</v>
      </c>
      <c r="U19" s="15"/>
      <c r="V19" s="39"/>
      <c r="W19" s="40"/>
      <c r="X19" s="41"/>
      <c r="Y19" s="40"/>
      <c r="Z19" s="33">
        <f t="shared" si="3"/>
        <v>0</v>
      </c>
      <c r="AA19" s="15"/>
      <c r="AB19" s="45"/>
      <c r="AC19" s="15"/>
      <c r="AD19" s="37">
        <f t="shared" si="4"/>
        <v>0</v>
      </c>
      <c r="AF19" s="1"/>
      <c r="AG19" s="1"/>
      <c r="AH19" s="1"/>
      <c r="AI19" s="1"/>
      <c r="AJ19" s="1"/>
    </row>
    <row r="20" spans="1:36" x14ac:dyDescent="0.2">
      <c r="A20" s="164" t="s">
        <v>489</v>
      </c>
      <c r="B20" s="191" t="s">
        <v>350</v>
      </c>
      <c r="C20" s="84" t="s">
        <v>177</v>
      </c>
      <c r="D20" s="39" t="s">
        <v>67</v>
      </c>
      <c r="E20" s="40" t="s">
        <v>81</v>
      </c>
      <c r="F20" s="41" t="s">
        <v>67</v>
      </c>
      <c r="G20" s="40" t="s">
        <v>71</v>
      </c>
      <c r="H20" s="33">
        <f t="shared" si="0"/>
        <v>0</v>
      </c>
      <c r="I20" s="15"/>
      <c r="J20" s="39"/>
      <c r="K20" s="40"/>
      <c r="L20" s="41"/>
      <c r="M20" s="40"/>
      <c r="N20" s="44">
        <f t="shared" si="1"/>
        <v>0</v>
      </c>
      <c r="O20" s="15"/>
      <c r="P20" s="39"/>
      <c r="Q20" s="40"/>
      <c r="R20" s="41"/>
      <c r="S20" s="40"/>
      <c r="T20" s="44">
        <f t="shared" si="2"/>
        <v>0</v>
      </c>
      <c r="U20" s="15"/>
      <c r="V20" s="39"/>
      <c r="W20" s="40"/>
      <c r="X20" s="43"/>
      <c r="Y20" s="40"/>
      <c r="Z20" s="33">
        <f t="shared" si="3"/>
        <v>0</v>
      </c>
      <c r="AA20" s="15"/>
      <c r="AB20" s="45"/>
      <c r="AC20" s="15"/>
      <c r="AD20" s="37">
        <f t="shared" si="4"/>
        <v>0</v>
      </c>
      <c r="AF20" s="1"/>
      <c r="AG20" s="1"/>
      <c r="AH20" s="1"/>
      <c r="AI20" s="1"/>
      <c r="AJ20" s="1"/>
    </row>
    <row r="21" spans="1:36" x14ac:dyDescent="0.2">
      <c r="A21" s="164"/>
      <c r="B21" s="52"/>
      <c r="C21" s="84"/>
      <c r="D21" s="39"/>
      <c r="E21" s="40"/>
      <c r="F21" s="41"/>
      <c r="G21" s="40"/>
      <c r="H21" s="33">
        <f t="shared" ref="H21:H23" si="5">SUM(D21,F21)</f>
        <v>0</v>
      </c>
      <c r="I21" s="15"/>
      <c r="J21" s="39"/>
      <c r="K21" s="40"/>
      <c r="L21" s="41"/>
      <c r="M21" s="40"/>
      <c r="N21" s="44">
        <f t="shared" ref="N21:N23" si="6">SUM(J21,L21)</f>
        <v>0</v>
      </c>
      <c r="O21" s="15"/>
      <c r="P21" s="39"/>
      <c r="Q21" s="40"/>
      <c r="R21" s="41"/>
      <c r="S21" s="40"/>
      <c r="T21" s="44">
        <f t="shared" ref="T21:T23" si="7">SUM(P21,R21)</f>
        <v>0</v>
      </c>
      <c r="U21" s="15"/>
      <c r="V21" s="39"/>
      <c r="W21" s="40"/>
      <c r="X21" s="41"/>
      <c r="Y21" s="40"/>
      <c r="Z21" s="33">
        <f t="shared" ref="Z21:Z23" si="8">SUM(V21,X21)</f>
        <v>0</v>
      </c>
      <c r="AA21" s="15"/>
      <c r="AB21" s="45"/>
      <c r="AC21" s="15"/>
      <c r="AD21" s="37">
        <f t="shared" ref="AD21:AD23" si="9">SUM(H21,N21,T21,Z21,AB21)-MIN(H21,N21,T21,Z21)</f>
        <v>0</v>
      </c>
      <c r="AF21" s="1"/>
      <c r="AG21" s="1"/>
      <c r="AH21" s="1"/>
      <c r="AI21" s="1"/>
      <c r="AJ21" s="1"/>
    </row>
    <row r="22" spans="1:36" x14ac:dyDescent="0.2">
      <c r="A22" s="164"/>
      <c r="B22" s="52"/>
      <c r="C22" s="84"/>
      <c r="D22" s="39"/>
      <c r="E22" s="40"/>
      <c r="F22" s="41"/>
      <c r="G22" s="40"/>
      <c r="H22" s="33">
        <f t="shared" si="5"/>
        <v>0</v>
      </c>
      <c r="I22" s="15"/>
      <c r="J22" s="39"/>
      <c r="K22" s="40"/>
      <c r="L22" s="41"/>
      <c r="M22" s="40"/>
      <c r="N22" s="44">
        <f t="shared" si="6"/>
        <v>0</v>
      </c>
      <c r="O22" s="15"/>
      <c r="P22" s="39"/>
      <c r="Q22" s="40"/>
      <c r="R22" s="41"/>
      <c r="S22" s="40"/>
      <c r="T22" s="44">
        <f t="shared" si="7"/>
        <v>0</v>
      </c>
      <c r="U22" s="15"/>
      <c r="V22" s="39"/>
      <c r="W22" s="40"/>
      <c r="X22" s="41"/>
      <c r="Y22" s="40"/>
      <c r="Z22" s="33">
        <f t="shared" si="8"/>
        <v>0</v>
      </c>
      <c r="AA22" s="15"/>
      <c r="AB22" s="45"/>
      <c r="AC22" s="15"/>
      <c r="AD22" s="37">
        <f t="shared" si="9"/>
        <v>0</v>
      </c>
      <c r="AF22" s="1"/>
      <c r="AG22" s="1"/>
      <c r="AH22" s="1"/>
      <c r="AI22" s="1"/>
      <c r="AJ22" s="1"/>
    </row>
    <row r="23" spans="1:36" x14ac:dyDescent="0.2">
      <c r="A23" s="164"/>
      <c r="B23" s="52"/>
      <c r="C23" s="84"/>
      <c r="D23" s="39"/>
      <c r="E23" s="40"/>
      <c r="F23" s="41"/>
      <c r="G23" s="40"/>
      <c r="H23" s="33">
        <f t="shared" si="5"/>
        <v>0</v>
      </c>
      <c r="I23" s="15"/>
      <c r="J23" s="39"/>
      <c r="K23" s="40"/>
      <c r="L23" s="41"/>
      <c r="M23" s="40"/>
      <c r="N23" s="44">
        <f t="shared" si="6"/>
        <v>0</v>
      </c>
      <c r="O23" s="15"/>
      <c r="P23" s="39"/>
      <c r="Q23" s="40"/>
      <c r="R23" s="41"/>
      <c r="S23" s="40"/>
      <c r="T23" s="44">
        <f t="shared" si="7"/>
        <v>0</v>
      </c>
      <c r="U23" s="15"/>
      <c r="V23" s="39"/>
      <c r="W23" s="40"/>
      <c r="X23" s="41"/>
      <c r="Y23" s="40"/>
      <c r="Z23" s="33">
        <f t="shared" si="8"/>
        <v>0</v>
      </c>
      <c r="AA23" s="15"/>
      <c r="AB23" s="45"/>
      <c r="AC23" s="15"/>
      <c r="AD23" s="37">
        <f t="shared" si="9"/>
        <v>0</v>
      </c>
      <c r="AF23" s="1"/>
      <c r="AG23" s="1"/>
      <c r="AH23" s="1"/>
      <c r="AI23" s="1"/>
      <c r="AJ23" s="1"/>
    </row>
    <row r="24" spans="1:36" x14ac:dyDescent="0.2">
      <c r="A24" s="15"/>
      <c r="B24" s="15"/>
      <c r="C24" s="16"/>
      <c r="D24" s="15"/>
      <c r="F24" s="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0"/>
      <c r="AE24" s="85"/>
      <c r="AF24" s="1"/>
      <c r="AG24" s="1"/>
      <c r="AH24" s="1"/>
      <c r="AI24" s="1"/>
      <c r="AJ24" s="1"/>
    </row>
    <row r="25" spans="1:36" x14ac:dyDescent="0.2">
      <c r="AE25" s="85"/>
      <c r="AF25" s="1"/>
      <c r="AG25" s="1"/>
      <c r="AH25" s="1"/>
      <c r="AI25" s="1"/>
      <c r="AJ25" s="1"/>
    </row>
    <row r="26" spans="1:36" x14ac:dyDescent="0.2">
      <c r="AE26" s="85"/>
      <c r="AF26" s="1"/>
      <c r="AG26" s="1"/>
      <c r="AH26" s="1"/>
      <c r="AI26" s="1"/>
      <c r="AJ26" s="1"/>
    </row>
    <row r="27" spans="1:36" x14ac:dyDescent="0.2">
      <c r="AE27" s="85"/>
      <c r="AF27" s="1"/>
      <c r="AG27" s="1"/>
      <c r="AH27" s="1"/>
      <c r="AI27" s="1"/>
      <c r="AJ27" s="1"/>
    </row>
    <row r="28" spans="1:36" x14ac:dyDescent="0.2">
      <c r="AF28" s="1"/>
      <c r="AG28" s="1"/>
      <c r="AH28" s="1"/>
      <c r="AI28" s="1"/>
      <c r="AJ28" s="1"/>
    </row>
    <row r="29" spans="1:36" x14ac:dyDescent="0.2">
      <c r="AF29" s="1"/>
      <c r="AG29" s="1"/>
      <c r="AH29" s="1"/>
      <c r="AI29" s="1"/>
      <c r="AJ29" s="1"/>
    </row>
    <row r="30" spans="1:36" x14ac:dyDescent="0.2">
      <c r="AF30" s="1"/>
      <c r="AG30" s="1"/>
      <c r="AH30" s="1"/>
      <c r="AI30" s="1"/>
      <c r="AJ30" s="1"/>
    </row>
    <row r="31" spans="1:36" x14ac:dyDescent="0.2">
      <c r="AF31" s="1"/>
      <c r="AG31" s="1"/>
      <c r="AH31" s="1"/>
      <c r="AI31" s="1"/>
      <c r="AJ31" s="1"/>
    </row>
    <row r="32" spans="1:36" x14ac:dyDescent="0.2">
      <c r="AF32" s="1"/>
      <c r="AG32" s="1"/>
      <c r="AH32" s="1"/>
      <c r="AI32" s="1"/>
      <c r="AJ32" s="1"/>
    </row>
    <row r="33" spans="1:36" x14ac:dyDescent="0.2">
      <c r="AF33" s="1"/>
      <c r="AG33" s="1"/>
      <c r="AH33" s="1"/>
      <c r="AI33" s="1"/>
      <c r="AJ33" s="1"/>
    </row>
    <row r="34" spans="1:36" x14ac:dyDescent="0.2">
      <c r="AF34" s="1"/>
      <c r="AG34" s="1"/>
      <c r="AH34" s="1"/>
      <c r="AI34" s="1"/>
      <c r="AJ34" s="1"/>
    </row>
    <row r="35" spans="1:36" x14ac:dyDescent="0.2">
      <c r="AF35" s="1"/>
      <c r="AG35" s="1"/>
      <c r="AH35" s="1"/>
      <c r="AI35" s="1"/>
      <c r="AJ35" s="1"/>
    </row>
    <row r="36" spans="1:36" x14ac:dyDescent="0.2">
      <c r="A36" s="15"/>
      <c r="B36" s="15"/>
      <c r="C36" s="215" t="s">
        <v>155</v>
      </c>
      <c r="D36" s="15"/>
      <c r="F36" s="15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0" t="s">
        <v>104</v>
      </c>
      <c r="AF36" s="1"/>
      <c r="AG36" s="1"/>
      <c r="AH36" s="1"/>
      <c r="AI36" s="1"/>
      <c r="AJ36" s="1"/>
    </row>
    <row r="37" spans="1:36" x14ac:dyDescent="0.2">
      <c r="A37" s="70"/>
      <c r="B37" s="16" t="s">
        <v>25</v>
      </c>
      <c r="C37" s="8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F37" s="1"/>
      <c r="AG37" s="1"/>
      <c r="AH37" s="1"/>
      <c r="AI37" s="1"/>
      <c r="AJ37" s="1"/>
    </row>
    <row r="38" spans="1:36" ht="13.5" thickBot="1" x14ac:dyDescent="0.25">
      <c r="A38" s="22" t="s">
        <v>3</v>
      </c>
      <c r="B38" s="23" t="s">
        <v>0</v>
      </c>
      <c r="C38" s="89"/>
      <c r="D38" s="24"/>
      <c r="E38" s="25" t="s">
        <v>1</v>
      </c>
      <c r="F38" s="25"/>
      <c r="G38" s="25"/>
      <c r="H38" s="23" t="s">
        <v>4</v>
      </c>
      <c r="I38" s="25"/>
      <c r="J38" s="25"/>
      <c r="K38" s="25" t="s">
        <v>2</v>
      </c>
      <c r="L38" s="25"/>
      <c r="M38" s="25"/>
      <c r="N38" s="23" t="s">
        <v>4</v>
      </c>
      <c r="O38" s="24"/>
      <c r="P38" s="26"/>
      <c r="Q38" s="25" t="s">
        <v>33</v>
      </c>
      <c r="R38" s="25"/>
      <c r="S38" s="25"/>
      <c r="T38" s="23" t="s">
        <v>4</v>
      </c>
      <c r="U38" s="24"/>
      <c r="V38" s="26"/>
      <c r="W38" s="25" t="s">
        <v>34</v>
      </c>
      <c r="X38" s="25"/>
      <c r="Y38" s="25"/>
      <c r="Z38" s="27" t="s">
        <v>4</v>
      </c>
      <c r="AA38" s="15"/>
      <c r="AB38" s="29" t="s">
        <v>31</v>
      </c>
      <c r="AC38" s="15"/>
      <c r="AD38" s="29" t="s">
        <v>32</v>
      </c>
    </row>
    <row r="39" spans="1:36" ht="13.5" thickTop="1" x14ac:dyDescent="0.2">
      <c r="A39" s="164" t="s">
        <v>5</v>
      </c>
      <c r="B39" s="130" t="s">
        <v>354</v>
      </c>
      <c r="C39" s="83" t="s">
        <v>169</v>
      </c>
      <c r="D39" s="34">
        <v>14</v>
      </c>
      <c r="E39" s="31" t="s">
        <v>91</v>
      </c>
      <c r="F39" s="32">
        <v>9</v>
      </c>
      <c r="G39" s="31" t="s">
        <v>71</v>
      </c>
      <c r="H39" s="33">
        <f t="shared" ref="H39:H45" si="10">SUM(D39,F39)</f>
        <v>23</v>
      </c>
      <c r="I39" s="15"/>
      <c r="J39" s="30">
        <v>9</v>
      </c>
      <c r="K39" s="31" t="s">
        <v>82</v>
      </c>
      <c r="L39" s="32">
        <v>9</v>
      </c>
      <c r="M39" s="31" t="s">
        <v>79</v>
      </c>
      <c r="N39" s="33">
        <f t="shared" ref="N39:N45" si="11">SUM(J39,L39)</f>
        <v>18</v>
      </c>
      <c r="O39" s="15"/>
      <c r="P39" s="30">
        <v>9</v>
      </c>
      <c r="Q39" s="31" t="s">
        <v>69</v>
      </c>
      <c r="R39" s="32">
        <v>9</v>
      </c>
      <c r="S39" s="31" t="s">
        <v>93</v>
      </c>
      <c r="T39" s="33">
        <f t="shared" ref="T39:T45" si="12">SUM(P39,R39)</f>
        <v>18</v>
      </c>
      <c r="U39" s="15"/>
      <c r="V39" s="30"/>
      <c r="W39" s="31"/>
      <c r="X39" s="32"/>
      <c r="Y39" s="31"/>
      <c r="Z39" s="33">
        <f t="shared" ref="Z39:Z45" si="13">SUM(V39,X39)</f>
        <v>0</v>
      </c>
      <c r="AA39" s="15"/>
      <c r="AB39" s="36"/>
      <c r="AC39" s="15"/>
      <c r="AD39" s="37">
        <f t="shared" ref="AD39:AD45" si="14">SUM(H39,N39,T39,Z39,AB39)-MIN(H39,N39,T39,Z39)</f>
        <v>59</v>
      </c>
    </row>
    <row r="40" spans="1:36" x14ac:dyDescent="0.2">
      <c r="A40" s="164" t="s">
        <v>49</v>
      </c>
      <c r="B40" s="131" t="s">
        <v>327</v>
      </c>
      <c r="C40" s="83" t="s">
        <v>157</v>
      </c>
      <c r="D40" s="30">
        <v>9</v>
      </c>
      <c r="E40" s="31" t="s">
        <v>81</v>
      </c>
      <c r="F40" s="32">
        <v>9</v>
      </c>
      <c r="G40" s="31" t="s">
        <v>109</v>
      </c>
      <c r="H40" s="33">
        <f t="shared" si="10"/>
        <v>18</v>
      </c>
      <c r="I40" s="15"/>
      <c r="J40" s="30">
        <v>9</v>
      </c>
      <c r="K40" s="31" t="s">
        <v>108</v>
      </c>
      <c r="L40" s="32">
        <v>7</v>
      </c>
      <c r="M40" s="31" t="s">
        <v>79</v>
      </c>
      <c r="N40" s="33">
        <f t="shared" si="11"/>
        <v>16</v>
      </c>
      <c r="O40" s="15"/>
      <c r="P40" s="30">
        <v>7</v>
      </c>
      <c r="Q40" s="31" t="s">
        <v>69</v>
      </c>
      <c r="R40" s="32">
        <v>9</v>
      </c>
      <c r="S40" s="31" t="s">
        <v>77</v>
      </c>
      <c r="T40" s="33">
        <f t="shared" si="12"/>
        <v>16</v>
      </c>
      <c r="U40" s="15"/>
      <c r="V40" s="30"/>
      <c r="W40" s="31"/>
      <c r="X40" s="32"/>
      <c r="Y40" s="31"/>
      <c r="Z40" s="33">
        <f t="shared" si="13"/>
        <v>0</v>
      </c>
      <c r="AA40" s="15"/>
      <c r="AB40" s="36"/>
      <c r="AC40" s="15"/>
      <c r="AD40" s="37">
        <f t="shared" si="14"/>
        <v>50</v>
      </c>
    </row>
    <row r="41" spans="1:36" x14ac:dyDescent="0.2">
      <c r="A41" s="164" t="s">
        <v>50</v>
      </c>
      <c r="B41" s="131" t="s">
        <v>286</v>
      </c>
      <c r="C41" s="83" t="s">
        <v>205</v>
      </c>
      <c r="D41" s="30">
        <v>9</v>
      </c>
      <c r="E41" s="31" t="s">
        <v>80</v>
      </c>
      <c r="F41" s="32">
        <v>9</v>
      </c>
      <c r="G41" s="31" t="s">
        <v>69</v>
      </c>
      <c r="H41" s="33">
        <f t="shared" si="10"/>
        <v>18</v>
      </c>
      <c r="I41" s="15"/>
      <c r="J41" s="39" t="s">
        <v>67</v>
      </c>
      <c r="K41" s="40" t="s">
        <v>113</v>
      </c>
      <c r="L41" s="41">
        <v>9</v>
      </c>
      <c r="M41" s="40" t="s">
        <v>92</v>
      </c>
      <c r="N41" s="33">
        <f t="shared" si="11"/>
        <v>9</v>
      </c>
      <c r="O41" s="15"/>
      <c r="P41" s="39">
        <v>9</v>
      </c>
      <c r="Q41" s="40" t="s">
        <v>90</v>
      </c>
      <c r="R41" s="41">
        <v>9</v>
      </c>
      <c r="S41" s="40" t="s">
        <v>81</v>
      </c>
      <c r="T41" s="44">
        <f t="shared" si="12"/>
        <v>18</v>
      </c>
      <c r="U41" s="15"/>
      <c r="V41" s="39"/>
      <c r="W41" s="40"/>
      <c r="X41" s="41"/>
      <c r="Y41" s="40"/>
      <c r="Z41" s="44">
        <f t="shared" si="13"/>
        <v>0</v>
      </c>
      <c r="AA41" s="15"/>
      <c r="AB41" s="45"/>
      <c r="AC41" s="15"/>
      <c r="AD41" s="37">
        <f t="shared" si="14"/>
        <v>45</v>
      </c>
    </row>
    <row r="42" spans="1:36" x14ac:dyDescent="0.2">
      <c r="A42" s="164" t="s">
        <v>51</v>
      </c>
      <c r="B42" s="190" t="s">
        <v>206</v>
      </c>
      <c r="C42" s="83" t="s">
        <v>63</v>
      </c>
      <c r="D42" s="30">
        <v>9</v>
      </c>
      <c r="E42" s="31" t="s">
        <v>79</v>
      </c>
      <c r="F42" s="32">
        <v>7</v>
      </c>
      <c r="G42" s="31" t="s">
        <v>71</v>
      </c>
      <c r="H42" s="33">
        <f t="shared" si="10"/>
        <v>16</v>
      </c>
      <c r="I42" s="15"/>
      <c r="J42" s="39">
        <v>7</v>
      </c>
      <c r="K42" s="40" t="s">
        <v>108</v>
      </c>
      <c r="L42" s="41">
        <v>9</v>
      </c>
      <c r="M42" s="40" t="s">
        <v>77</v>
      </c>
      <c r="N42" s="33">
        <f t="shared" si="11"/>
        <v>16</v>
      </c>
      <c r="O42" s="15"/>
      <c r="P42" s="39"/>
      <c r="Q42" s="40"/>
      <c r="R42" s="41"/>
      <c r="S42" s="40"/>
      <c r="T42" s="33">
        <f t="shared" si="12"/>
        <v>0</v>
      </c>
      <c r="U42" s="15"/>
      <c r="V42" s="39"/>
      <c r="W42" s="40"/>
      <c r="X42" s="41"/>
      <c r="Y42" s="40"/>
      <c r="Z42" s="33">
        <f t="shared" si="13"/>
        <v>0</v>
      </c>
      <c r="AA42" s="15"/>
      <c r="AB42" s="45"/>
      <c r="AC42" s="15"/>
      <c r="AD42" s="37">
        <f t="shared" si="14"/>
        <v>32</v>
      </c>
    </row>
    <row r="43" spans="1:36" x14ac:dyDescent="0.2">
      <c r="A43" s="164" t="s">
        <v>53</v>
      </c>
      <c r="B43" s="131" t="s">
        <v>287</v>
      </c>
      <c r="C43" s="83" t="s">
        <v>171</v>
      </c>
      <c r="D43" s="30">
        <v>7</v>
      </c>
      <c r="E43" s="31" t="s">
        <v>80</v>
      </c>
      <c r="F43" s="32">
        <v>7</v>
      </c>
      <c r="G43" s="31" t="s">
        <v>109</v>
      </c>
      <c r="H43" s="33">
        <f t="shared" si="10"/>
        <v>14</v>
      </c>
      <c r="I43" s="15"/>
      <c r="J43" s="39" t="s">
        <v>67</v>
      </c>
      <c r="K43" s="40" t="s">
        <v>93</v>
      </c>
      <c r="L43" s="41" t="s">
        <v>67</v>
      </c>
      <c r="M43" s="40" t="s">
        <v>77</v>
      </c>
      <c r="N43" s="33">
        <f t="shared" si="11"/>
        <v>0</v>
      </c>
      <c r="O43" s="15"/>
      <c r="P43" s="39">
        <v>6</v>
      </c>
      <c r="Q43" s="40" t="s">
        <v>69</v>
      </c>
      <c r="R43" s="41">
        <v>7</v>
      </c>
      <c r="S43" s="40" t="s">
        <v>93</v>
      </c>
      <c r="T43" s="33">
        <f t="shared" si="12"/>
        <v>13</v>
      </c>
      <c r="U43" s="15"/>
      <c r="V43" s="39"/>
      <c r="W43" s="40"/>
      <c r="X43" s="41"/>
      <c r="Y43" s="40"/>
      <c r="Z43" s="33">
        <f t="shared" si="13"/>
        <v>0</v>
      </c>
      <c r="AA43" s="15"/>
      <c r="AB43" s="45"/>
      <c r="AC43" s="15"/>
      <c r="AD43" s="37">
        <f t="shared" si="14"/>
        <v>27</v>
      </c>
    </row>
    <row r="44" spans="1:36" x14ac:dyDescent="0.2">
      <c r="A44" s="164" t="s">
        <v>53</v>
      </c>
      <c r="B44" s="131" t="s">
        <v>380</v>
      </c>
      <c r="C44" s="84" t="s">
        <v>65</v>
      </c>
      <c r="D44" s="39">
        <v>7</v>
      </c>
      <c r="E44" s="40" t="s">
        <v>69</v>
      </c>
      <c r="F44" s="41">
        <v>5</v>
      </c>
      <c r="G44" s="40" t="s">
        <v>71</v>
      </c>
      <c r="H44" s="44">
        <f t="shared" si="10"/>
        <v>12</v>
      </c>
      <c r="I44" s="15"/>
      <c r="J44" s="39">
        <v>9</v>
      </c>
      <c r="K44" s="40" t="s">
        <v>81</v>
      </c>
      <c r="L44" s="41">
        <v>6</v>
      </c>
      <c r="M44" s="40" t="s">
        <v>79</v>
      </c>
      <c r="N44" s="44">
        <f t="shared" si="11"/>
        <v>15</v>
      </c>
      <c r="O44" s="15"/>
      <c r="P44" s="39"/>
      <c r="Q44" s="40"/>
      <c r="R44" s="41"/>
      <c r="S44" s="40"/>
      <c r="T44" s="44">
        <f t="shared" si="12"/>
        <v>0</v>
      </c>
      <c r="U44" s="15"/>
      <c r="V44" s="39"/>
      <c r="W44" s="40"/>
      <c r="X44" s="41"/>
      <c r="Y44" s="40"/>
      <c r="Z44" s="44">
        <f t="shared" si="13"/>
        <v>0</v>
      </c>
      <c r="AA44" s="15"/>
      <c r="AB44" s="45"/>
      <c r="AC44" s="15"/>
      <c r="AD44" s="37">
        <f t="shared" si="14"/>
        <v>27</v>
      </c>
    </row>
    <row r="45" spans="1:36" x14ac:dyDescent="0.2">
      <c r="A45" s="164" t="s">
        <v>52</v>
      </c>
      <c r="B45" s="131" t="s">
        <v>328</v>
      </c>
      <c r="C45" s="84" t="s">
        <v>263</v>
      </c>
      <c r="D45" s="39">
        <v>7</v>
      </c>
      <c r="E45" s="40" t="s">
        <v>81</v>
      </c>
      <c r="F45" s="41">
        <v>6</v>
      </c>
      <c r="G45" s="40" t="s">
        <v>71</v>
      </c>
      <c r="H45" s="44">
        <f t="shared" si="10"/>
        <v>13</v>
      </c>
      <c r="I45" s="15"/>
      <c r="J45" s="39"/>
      <c r="K45" s="40"/>
      <c r="L45" s="41"/>
      <c r="M45" s="40"/>
      <c r="N45" s="44">
        <f t="shared" si="11"/>
        <v>0</v>
      </c>
      <c r="O45" s="15"/>
      <c r="P45" s="39"/>
      <c r="Q45" s="40"/>
      <c r="R45" s="41"/>
      <c r="S45" s="40"/>
      <c r="T45" s="44">
        <f t="shared" si="12"/>
        <v>0</v>
      </c>
      <c r="U45" s="15"/>
      <c r="V45" s="39"/>
      <c r="W45" s="40"/>
      <c r="X45" s="41"/>
      <c r="Y45" s="40"/>
      <c r="Z45" s="44">
        <f t="shared" si="13"/>
        <v>0</v>
      </c>
      <c r="AA45" s="15"/>
      <c r="AB45" s="45"/>
      <c r="AC45" s="15"/>
      <c r="AD45" s="37">
        <f t="shared" si="14"/>
        <v>13</v>
      </c>
    </row>
    <row r="46" spans="1:36" x14ac:dyDescent="0.2">
      <c r="A46" s="164"/>
      <c r="B46" s="38"/>
      <c r="C46" s="84"/>
      <c r="D46" s="39"/>
      <c r="E46" s="40"/>
      <c r="F46" s="41"/>
      <c r="G46" s="40"/>
      <c r="H46" s="44">
        <f t="shared" ref="H46:H50" si="15">SUM(D46,F46)</f>
        <v>0</v>
      </c>
      <c r="I46" s="15"/>
      <c r="J46" s="39"/>
      <c r="K46" s="40"/>
      <c r="L46" s="41"/>
      <c r="M46" s="40"/>
      <c r="N46" s="44">
        <f t="shared" ref="N46:N50" si="16">SUM(J46,L46)</f>
        <v>0</v>
      </c>
      <c r="O46" s="15"/>
      <c r="P46" s="39"/>
      <c r="Q46" s="40"/>
      <c r="R46" s="41"/>
      <c r="S46" s="40"/>
      <c r="T46" s="44">
        <f t="shared" ref="T46:T50" si="17">SUM(P46,R46)</f>
        <v>0</v>
      </c>
      <c r="U46" s="15"/>
      <c r="V46" s="39"/>
      <c r="W46" s="40"/>
      <c r="X46" s="41"/>
      <c r="Y46" s="40"/>
      <c r="Z46" s="44">
        <f t="shared" ref="Z46:Z50" si="18">SUM(V46,X46)</f>
        <v>0</v>
      </c>
      <c r="AA46" s="15"/>
      <c r="AB46" s="45"/>
      <c r="AC46" s="15"/>
      <c r="AD46" s="37">
        <f t="shared" ref="AD46:AD50" si="19">SUM(H46,N46,T46,Z46,AB46)-MIN(H46,N46,T46,Z46)</f>
        <v>0</v>
      </c>
    </row>
    <row r="47" spans="1:36" x14ac:dyDescent="0.2">
      <c r="A47" s="164"/>
      <c r="B47" s="38"/>
      <c r="C47" s="84"/>
      <c r="D47" s="39"/>
      <c r="E47" s="40"/>
      <c r="F47" s="41"/>
      <c r="G47" s="40"/>
      <c r="H47" s="44">
        <f t="shared" si="15"/>
        <v>0</v>
      </c>
      <c r="I47" s="15"/>
      <c r="J47" s="39"/>
      <c r="K47" s="40"/>
      <c r="L47" s="41"/>
      <c r="M47" s="40"/>
      <c r="N47" s="44">
        <f t="shared" si="16"/>
        <v>0</v>
      </c>
      <c r="O47" s="15"/>
      <c r="P47" s="39"/>
      <c r="Q47" s="40"/>
      <c r="R47" s="41"/>
      <c r="S47" s="40"/>
      <c r="T47" s="44">
        <f t="shared" si="17"/>
        <v>0</v>
      </c>
      <c r="U47" s="15"/>
      <c r="V47" s="39"/>
      <c r="W47" s="40"/>
      <c r="X47" s="41"/>
      <c r="Y47" s="40"/>
      <c r="Z47" s="44">
        <f t="shared" si="18"/>
        <v>0</v>
      </c>
      <c r="AA47" s="15"/>
      <c r="AB47" s="45"/>
      <c r="AC47" s="15"/>
      <c r="AD47" s="37">
        <f t="shared" si="19"/>
        <v>0</v>
      </c>
    </row>
    <row r="48" spans="1:36" x14ac:dyDescent="0.2">
      <c r="A48" s="164"/>
      <c r="B48" s="142"/>
      <c r="C48" s="84"/>
      <c r="D48" s="39"/>
      <c r="E48" s="40"/>
      <c r="F48" s="41"/>
      <c r="G48" s="40"/>
      <c r="H48" s="44">
        <f t="shared" si="15"/>
        <v>0</v>
      </c>
      <c r="I48" s="15"/>
      <c r="J48" s="39"/>
      <c r="K48" s="40"/>
      <c r="L48" s="41"/>
      <c r="M48" s="40"/>
      <c r="N48" s="44">
        <f t="shared" si="16"/>
        <v>0</v>
      </c>
      <c r="O48" s="15"/>
      <c r="P48" s="39"/>
      <c r="Q48" s="40"/>
      <c r="R48" s="41"/>
      <c r="S48" s="40"/>
      <c r="T48" s="44">
        <f t="shared" si="17"/>
        <v>0</v>
      </c>
      <c r="U48" s="15"/>
      <c r="V48" s="39"/>
      <c r="W48" s="40"/>
      <c r="X48" s="41"/>
      <c r="Y48" s="40"/>
      <c r="Z48" s="44">
        <f t="shared" si="18"/>
        <v>0</v>
      </c>
      <c r="AA48" s="15"/>
      <c r="AB48" s="45"/>
      <c r="AC48" s="15"/>
      <c r="AD48" s="37">
        <f t="shared" si="19"/>
        <v>0</v>
      </c>
    </row>
    <row r="49" spans="1:30" x14ac:dyDescent="0.2">
      <c r="A49" s="164"/>
      <c r="B49" s="39"/>
      <c r="C49" s="87"/>
      <c r="D49" s="41"/>
      <c r="E49" s="40"/>
      <c r="F49" s="41"/>
      <c r="G49" s="40"/>
      <c r="H49" s="44">
        <f t="shared" si="15"/>
        <v>0</v>
      </c>
      <c r="I49" s="15"/>
      <c r="J49" s="39"/>
      <c r="K49" s="40"/>
      <c r="L49" s="41"/>
      <c r="M49" s="40"/>
      <c r="N49" s="44">
        <f t="shared" si="16"/>
        <v>0</v>
      </c>
      <c r="O49" s="15"/>
      <c r="P49" s="39"/>
      <c r="Q49" s="40"/>
      <c r="R49" s="41"/>
      <c r="S49" s="40"/>
      <c r="T49" s="44">
        <f t="shared" si="17"/>
        <v>0</v>
      </c>
      <c r="U49" s="15"/>
      <c r="V49" s="39"/>
      <c r="W49" s="40"/>
      <c r="X49" s="41"/>
      <c r="Y49" s="40"/>
      <c r="Z49" s="44">
        <f t="shared" si="18"/>
        <v>0</v>
      </c>
      <c r="AA49" s="15"/>
      <c r="AB49" s="45"/>
      <c r="AC49" s="15"/>
      <c r="AD49" s="37">
        <f t="shared" si="19"/>
        <v>0</v>
      </c>
    </row>
    <row r="50" spans="1:30" x14ac:dyDescent="0.2">
      <c r="A50" s="131"/>
      <c r="B50" s="39"/>
      <c r="C50" s="209"/>
      <c r="D50" s="41"/>
      <c r="E50" s="40"/>
      <c r="F50" s="41"/>
      <c r="G50" s="40"/>
      <c r="H50" s="44">
        <f t="shared" si="15"/>
        <v>0</v>
      </c>
      <c r="I50" s="15"/>
      <c r="J50" s="39"/>
      <c r="K50" s="40"/>
      <c r="L50" s="41"/>
      <c r="M50" s="40"/>
      <c r="N50" s="44">
        <f t="shared" si="16"/>
        <v>0</v>
      </c>
      <c r="O50" s="15"/>
      <c r="P50" s="39"/>
      <c r="Q50" s="40"/>
      <c r="R50" s="41"/>
      <c r="S50" s="40"/>
      <c r="T50" s="44">
        <f t="shared" si="17"/>
        <v>0</v>
      </c>
      <c r="U50" s="15"/>
      <c r="V50" s="39"/>
      <c r="W50" s="40"/>
      <c r="X50" s="41"/>
      <c r="Y50" s="40"/>
      <c r="Z50" s="44">
        <f t="shared" si="18"/>
        <v>0</v>
      </c>
      <c r="AA50" s="15"/>
      <c r="AB50" s="45"/>
      <c r="AC50" s="15"/>
      <c r="AD50" s="37">
        <f t="shared" si="19"/>
        <v>0</v>
      </c>
    </row>
    <row r="51" spans="1:30" x14ac:dyDescent="0.2">
      <c r="A51" s="85"/>
      <c r="B51" s="47"/>
      <c r="C51" s="90"/>
      <c r="D51" s="47"/>
      <c r="E51" s="48"/>
      <c r="F51" s="47"/>
      <c r="G51" s="48"/>
      <c r="H51" s="49"/>
      <c r="I51" s="15"/>
      <c r="J51" s="47"/>
      <c r="K51" s="48"/>
      <c r="L51" s="47"/>
      <c r="M51" s="48"/>
      <c r="N51" s="49"/>
      <c r="O51" s="15"/>
      <c r="P51" s="47"/>
      <c r="Q51" s="48"/>
      <c r="R51" s="47"/>
      <c r="S51" s="48"/>
      <c r="T51" s="49"/>
      <c r="U51" s="15"/>
      <c r="V51" s="47"/>
      <c r="W51" s="48"/>
      <c r="X51" s="47"/>
      <c r="Y51" s="48"/>
      <c r="Z51" s="49"/>
      <c r="AA51" s="15"/>
      <c r="AB51" s="50"/>
      <c r="AC51" s="15"/>
      <c r="AD51" s="49"/>
    </row>
    <row r="52" spans="1:30" x14ac:dyDescent="0.2">
      <c r="A52" s="1"/>
      <c r="B52" s="129" t="s">
        <v>75</v>
      </c>
      <c r="C52" s="1"/>
      <c r="D52" s="1"/>
      <c r="E52" s="4"/>
      <c r="F52" s="1"/>
      <c r="G52" s="4"/>
      <c r="H52" s="6"/>
      <c r="I52" s="1"/>
      <c r="J52" s="1"/>
      <c r="K52" s="4"/>
      <c r="L52" s="1"/>
      <c r="M52" s="4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8" spans="1:30" x14ac:dyDescent="0.2">
      <c r="L58" s="1"/>
    </row>
    <row r="59" spans="1:30" x14ac:dyDescent="0.2">
      <c r="L59" s="1"/>
    </row>
    <row r="60" spans="1:30" x14ac:dyDescent="0.2">
      <c r="K60" s="1"/>
      <c r="L60" s="1"/>
    </row>
    <row r="61" spans="1:30" x14ac:dyDescent="0.2">
      <c r="K61" s="1"/>
      <c r="L61" s="1"/>
    </row>
    <row r="62" spans="1:30" x14ac:dyDescent="0.2">
      <c r="K62" s="1"/>
      <c r="L62" s="1"/>
    </row>
    <row r="63" spans="1:30" x14ac:dyDescent="0.2">
      <c r="K63" s="1"/>
      <c r="L63" s="1"/>
    </row>
    <row r="64" spans="1:30" x14ac:dyDescent="0.2">
      <c r="L64" s="1"/>
    </row>
  </sheetData>
  <sheetProtection selectLockedCells="1" selectUnlockedCells="1"/>
  <sortState ref="B39:AD45">
    <sortCondition descending="1" ref="AD39"/>
  </sortState>
  <phoneticPr fontId="0" type="noConversion"/>
  <dataValidations count="5">
    <dataValidation type="list" allowBlank="1" showInputMessage="1" showErrorMessage="1" sqref="A39:A49 A4:A23">
      <formula1>COLOCAÇÃO</formula1>
    </dataValidation>
    <dataValidation type="list" allowBlank="1" showInputMessage="1" showErrorMessage="1" sqref="D4:D7 D39:D43">
      <formula1>PONTUAÇÃO</formula1>
    </dataValidation>
    <dataValidation type="list" allowBlank="1" showInputMessage="1" showErrorMessage="1" sqref="E4:E7 E39:E43">
      <formula1>PROVAS</formula1>
    </dataValidation>
    <dataValidation type="list" allowBlank="1" showInputMessage="1" showErrorMessage="1" sqref="C4:C7 C39:C43">
      <formula1>ENTIDADE</formula1>
    </dataValidation>
    <dataValidation type="list" allowBlank="1" showInputMessage="1" showErrorMessage="1" sqref="B4:B5 B39">
      <formula1>NOMES</formula1>
    </dataValidation>
  </dataValidations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Footer>&amp;L&amp;"Times New Roman,Itálico"&amp;8* Pontuação em Negrito, refere-se aos Recordes&amp;"Arial,Normal"&amp;10.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opLeftCell="A10" zoomScaleNormal="100" workbookViewId="0">
      <selection activeCell="F26" sqref="F26"/>
    </sheetView>
  </sheetViews>
  <sheetFormatPr defaultRowHeight="12.75" x14ac:dyDescent="0.2"/>
  <cols>
    <col min="1" max="1" width="3.42578125" customWidth="1"/>
    <col min="2" max="2" width="22.7109375" customWidth="1"/>
    <col min="3" max="3" width="6.85546875" customWidth="1"/>
    <col min="4" max="4" width="3.140625" customWidth="1"/>
    <col min="5" max="5" width="4.140625" customWidth="1"/>
    <col min="6" max="6" width="3" customWidth="1"/>
    <col min="7" max="8" width="3.42578125" customWidth="1"/>
    <col min="9" max="9" width="1" customWidth="1"/>
    <col min="10" max="10" width="3.140625" customWidth="1"/>
    <col min="11" max="11" width="4.28515625" customWidth="1"/>
    <col min="12" max="12" width="3" customWidth="1"/>
    <col min="13" max="13" width="4" customWidth="1"/>
    <col min="14" max="14" width="3.140625" customWidth="1"/>
    <col min="15" max="15" width="0.85546875" customWidth="1"/>
    <col min="16" max="16" width="3.85546875" customWidth="1"/>
    <col min="17" max="17" width="3.7109375" customWidth="1"/>
    <col min="18" max="18" width="3.85546875" customWidth="1"/>
    <col min="19" max="19" width="4" customWidth="1"/>
    <col min="20" max="20" width="2.85546875" customWidth="1"/>
    <col min="21" max="21" width="1.140625" customWidth="1"/>
    <col min="22" max="23" width="3.7109375" customWidth="1"/>
    <col min="24" max="24" width="3" customWidth="1"/>
    <col min="25" max="25" width="4.140625" customWidth="1"/>
    <col min="26" max="26" width="3.85546875" customWidth="1"/>
    <col min="27" max="27" width="1" customWidth="1"/>
    <col min="28" max="28" width="7.5703125" customWidth="1"/>
    <col min="29" max="29" width="0.7109375" customWidth="1"/>
    <col min="30" max="30" width="7.42578125" customWidth="1"/>
  </cols>
  <sheetData>
    <row r="1" spans="1:30" x14ac:dyDescent="0.2">
      <c r="A1" s="15"/>
      <c r="B1" s="58"/>
      <c r="C1" s="215" t="s">
        <v>155</v>
      </c>
      <c r="D1" s="58"/>
      <c r="F1" s="58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58"/>
      <c r="T1" s="58"/>
      <c r="U1" s="15"/>
      <c r="V1" s="15"/>
      <c r="W1" s="15"/>
      <c r="X1" s="15"/>
      <c r="Y1" s="15"/>
      <c r="Z1" s="15"/>
      <c r="AA1" s="15"/>
      <c r="AB1" s="15"/>
      <c r="AC1" s="15"/>
      <c r="AD1" s="20" t="s">
        <v>105</v>
      </c>
    </row>
    <row r="2" spans="1:30" x14ac:dyDescent="0.2">
      <c r="A2" s="15"/>
      <c r="B2" s="16" t="s">
        <v>13</v>
      </c>
      <c r="C2" s="1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22" t="s">
        <v>3</v>
      </c>
      <c r="B3" s="23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81" t="s">
        <v>351</v>
      </c>
      <c r="C4" s="83" t="s">
        <v>157</v>
      </c>
      <c r="D4" s="39">
        <v>7</v>
      </c>
      <c r="E4" s="40" t="s">
        <v>81</v>
      </c>
      <c r="F4" s="41">
        <v>9</v>
      </c>
      <c r="G4" s="40" t="s">
        <v>71</v>
      </c>
      <c r="H4" s="33">
        <f t="shared" ref="H4:H20" si="0">SUM(D4,F4)</f>
        <v>16</v>
      </c>
      <c r="I4" s="15"/>
      <c r="J4" s="30">
        <v>9</v>
      </c>
      <c r="K4" s="31" t="s">
        <v>108</v>
      </c>
      <c r="L4" s="32">
        <v>9</v>
      </c>
      <c r="M4" s="31" t="s">
        <v>82</v>
      </c>
      <c r="N4" s="33">
        <f t="shared" ref="N4:N20" si="1">SUM(J4,L4)</f>
        <v>18</v>
      </c>
      <c r="O4" s="15"/>
      <c r="P4" s="30">
        <v>9</v>
      </c>
      <c r="Q4" s="31" t="s">
        <v>88</v>
      </c>
      <c r="R4" s="32">
        <v>9</v>
      </c>
      <c r="S4" s="31" t="s">
        <v>92</v>
      </c>
      <c r="T4" s="33">
        <f t="shared" ref="T4:T20" si="2">SUM(P4,R4)</f>
        <v>18</v>
      </c>
      <c r="U4" s="15"/>
      <c r="V4" s="30"/>
      <c r="W4" s="31"/>
      <c r="X4" s="32"/>
      <c r="Y4" s="31"/>
      <c r="Z4" s="33">
        <f t="shared" ref="Z4:Z20" si="3">SUM(V4,X4)</f>
        <v>0</v>
      </c>
      <c r="AA4" s="15"/>
      <c r="AB4" s="36"/>
      <c r="AC4" s="15"/>
      <c r="AD4" s="37">
        <f t="shared" ref="AD4:AD20" si="4">SUM(H4,N4,T4,Z4,AB4)-MIN(H4,N4,T4,Z4)</f>
        <v>52</v>
      </c>
    </row>
    <row r="5" spans="1:30" x14ac:dyDescent="0.2">
      <c r="A5" s="164" t="s">
        <v>49</v>
      </c>
      <c r="B5" s="131" t="s">
        <v>260</v>
      </c>
      <c r="C5" s="83" t="s">
        <v>65</v>
      </c>
      <c r="D5" s="39">
        <v>6</v>
      </c>
      <c r="E5" s="40" t="s">
        <v>79</v>
      </c>
      <c r="F5" s="41">
        <v>7</v>
      </c>
      <c r="G5" s="40" t="s">
        <v>71</v>
      </c>
      <c r="H5" s="33">
        <f t="shared" si="0"/>
        <v>13</v>
      </c>
      <c r="I5" s="15"/>
      <c r="J5" s="30">
        <v>7</v>
      </c>
      <c r="K5" s="40" t="s">
        <v>82</v>
      </c>
      <c r="L5" s="41">
        <v>9</v>
      </c>
      <c r="M5" s="40" t="s">
        <v>113</v>
      </c>
      <c r="N5" s="33">
        <f t="shared" si="1"/>
        <v>16</v>
      </c>
      <c r="O5" s="15"/>
      <c r="P5" s="39">
        <v>9</v>
      </c>
      <c r="Q5" s="40" t="s">
        <v>93</v>
      </c>
      <c r="R5" s="41">
        <v>7</v>
      </c>
      <c r="S5" s="40" t="s">
        <v>81</v>
      </c>
      <c r="T5" s="33">
        <f t="shared" si="2"/>
        <v>16</v>
      </c>
      <c r="U5" s="15"/>
      <c r="V5" s="39"/>
      <c r="W5" s="40"/>
      <c r="X5" s="41"/>
      <c r="Y5" s="40"/>
      <c r="Z5" s="33">
        <f t="shared" si="3"/>
        <v>0</v>
      </c>
      <c r="AA5" s="15"/>
      <c r="AB5" s="45"/>
      <c r="AC5" s="15"/>
      <c r="AD5" s="37">
        <f t="shared" si="4"/>
        <v>45</v>
      </c>
    </row>
    <row r="6" spans="1:30" x14ac:dyDescent="0.2">
      <c r="A6" s="164" t="s">
        <v>50</v>
      </c>
      <c r="B6" s="131" t="s">
        <v>264</v>
      </c>
      <c r="C6" s="83" t="s">
        <v>64</v>
      </c>
      <c r="D6" s="39">
        <v>3</v>
      </c>
      <c r="E6" s="40" t="s">
        <v>79</v>
      </c>
      <c r="F6" s="41">
        <v>9</v>
      </c>
      <c r="G6" s="40" t="s">
        <v>80</v>
      </c>
      <c r="H6" s="33">
        <f t="shared" si="0"/>
        <v>12</v>
      </c>
      <c r="I6" s="15"/>
      <c r="J6" s="39">
        <v>7</v>
      </c>
      <c r="K6" s="40" t="s">
        <v>81</v>
      </c>
      <c r="L6" s="41">
        <v>7</v>
      </c>
      <c r="M6" s="40" t="s">
        <v>113</v>
      </c>
      <c r="N6" s="33">
        <f t="shared" si="1"/>
        <v>14</v>
      </c>
      <c r="O6" s="15"/>
      <c r="P6" s="39">
        <v>9</v>
      </c>
      <c r="Q6" s="40" t="s">
        <v>90</v>
      </c>
      <c r="R6" s="41">
        <v>7</v>
      </c>
      <c r="S6" s="40" t="s">
        <v>69</v>
      </c>
      <c r="T6" s="33">
        <f t="shared" si="2"/>
        <v>16</v>
      </c>
      <c r="U6" s="15"/>
      <c r="V6" s="39"/>
      <c r="W6" s="40"/>
      <c r="X6" s="41"/>
      <c r="Y6" s="40"/>
      <c r="Z6" s="33">
        <f t="shared" si="3"/>
        <v>0</v>
      </c>
      <c r="AA6" s="15"/>
      <c r="AB6" s="45"/>
      <c r="AC6" s="15"/>
      <c r="AD6" s="37">
        <f t="shared" si="4"/>
        <v>42</v>
      </c>
    </row>
    <row r="7" spans="1:30" x14ac:dyDescent="0.2">
      <c r="A7" s="164" t="s">
        <v>51</v>
      </c>
      <c r="B7" s="131" t="s">
        <v>310</v>
      </c>
      <c r="C7" s="84" t="s">
        <v>308</v>
      </c>
      <c r="D7" s="39">
        <v>7</v>
      </c>
      <c r="E7" s="40" t="s">
        <v>80</v>
      </c>
      <c r="F7" s="41">
        <v>4</v>
      </c>
      <c r="G7" s="40" t="s">
        <v>71</v>
      </c>
      <c r="H7" s="44">
        <f t="shared" si="0"/>
        <v>11</v>
      </c>
      <c r="I7" s="15"/>
      <c r="J7" s="39">
        <v>7</v>
      </c>
      <c r="K7" s="110" t="s">
        <v>69</v>
      </c>
      <c r="L7" s="41">
        <v>9</v>
      </c>
      <c r="M7" s="40" t="s">
        <v>79</v>
      </c>
      <c r="N7" s="44">
        <f t="shared" si="1"/>
        <v>16</v>
      </c>
      <c r="O7" s="15"/>
      <c r="P7" s="39">
        <v>5</v>
      </c>
      <c r="Q7" s="40" t="s">
        <v>88</v>
      </c>
      <c r="R7" s="41">
        <v>7</v>
      </c>
      <c r="S7" s="40" t="s">
        <v>90</v>
      </c>
      <c r="T7" s="44">
        <f t="shared" si="2"/>
        <v>12</v>
      </c>
      <c r="U7" s="15"/>
      <c r="V7" s="42"/>
      <c r="W7" s="40"/>
      <c r="X7" s="43"/>
      <c r="Y7" s="40"/>
      <c r="Z7" s="44">
        <f t="shared" si="3"/>
        <v>0</v>
      </c>
      <c r="AA7" s="15"/>
      <c r="AB7" s="45"/>
      <c r="AC7" s="15"/>
      <c r="AD7" s="37">
        <f t="shared" si="4"/>
        <v>39</v>
      </c>
    </row>
    <row r="8" spans="1:30" x14ac:dyDescent="0.2">
      <c r="A8" s="164" t="s">
        <v>51</v>
      </c>
      <c r="B8" s="131" t="s">
        <v>311</v>
      </c>
      <c r="C8" s="84" t="s">
        <v>157</v>
      </c>
      <c r="D8" s="39">
        <v>6</v>
      </c>
      <c r="E8" s="40" t="s">
        <v>80</v>
      </c>
      <c r="F8" s="41">
        <v>5</v>
      </c>
      <c r="G8" s="40" t="s">
        <v>69</v>
      </c>
      <c r="H8" s="44">
        <f t="shared" si="0"/>
        <v>11</v>
      </c>
      <c r="I8" s="15"/>
      <c r="J8" s="39">
        <v>7</v>
      </c>
      <c r="K8" s="40" t="s">
        <v>82</v>
      </c>
      <c r="L8" s="41">
        <v>5</v>
      </c>
      <c r="M8" s="40" t="s">
        <v>77</v>
      </c>
      <c r="N8" s="44">
        <f t="shared" si="1"/>
        <v>12</v>
      </c>
      <c r="O8" s="15"/>
      <c r="P8" s="39">
        <v>7</v>
      </c>
      <c r="Q8" s="40" t="s">
        <v>93</v>
      </c>
      <c r="R8" s="41">
        <v>9</v>
      </c>
      <c r="S8" s="40" t="s">
        <v>79</v>
      </c>
      <c r="T8" s="44">
        <f t="shared" si="2"/>
        <v>16</v>
      </c>
      <c r="U8" s="15"/>
      <c r="V8" s="39"/>
      <c r="W8" s="40"/>
      <c r="X8" s="41"/>
      <c r="Y8" s="40"/>
      <c r="Z8" s="44">
        <f t="shared" si="3"/>
        <v>0</v>
      </c>
      <c r="AA8" s="15"/>
      <c r="AB8" s="45"/>
      <c r="AC8" s="15"/>
      <c r="AD8" s="37">
        <f t="shared" si="4"/>
        <v>39</v>
      </c>
    </row>
    <row r="9" spans="1:30" x14ac:dyDescent="0.2">
      <c r="A9" s="164" t="s">
        <v>51</v>
      </c>
      <c r="B9" s="131" t="s">
        <v>372</v>
      </c>
      <c r="C9" s="84" t="s">
        <v>263</v>
      </c>
      <c r="D9" s="39">
        <v>9</v>
      </c>
      <c r="E9" s="40" t="s">
        <v>91</v>
      </c>
      <c r="F9" s="41">
        <v>6</v>
      </c>
      <c r="G9" s="40" t="s">
        <v>71</v>
      </c>
      <c r="H9" s="44">
        <f t="shared" si="0"/>
        <v>15</v>
      </c>
      <c r="I9" s="15"/>
      <c r="J9" s="39">
        <v>5</v>
      </c>
      <c r="K9" s="40" t="s">
        <v>69</v>
      </c>
      <c r="L9" s="41">
        <v>6</v>
      </c>
      <c r="M9" s="40" t="s">
        <v>77</v>
      </c>
      <c r="N9" s="44">
        <f t="shared" si="1"/>
        <v>11</v>
      </c>
      <c r="O9" s="15"/>
      <c r="P9" s="39">
        <v>6</v>
      </c>
      <c r="Q9" s="40" t="s">
        <v>93</v>
      </c>
      <c r="R9" s="41">
        <v>7</v>
      </c>
      <c r="S9" s="40" t="s">
        <v>79</v>
      </c>
      <c r="T9" s="44">
        <f t="shared" si="2"/>
        <v>13</v>
      </c>
      <c r="U9" s="15"/>
      <c r="V9" s="39"/>
      <c r="W9" s="40"/>
      <c r="X9" s="41"/>
      <c r="Y9" s="40"/>
      <c r="Z9" s="44">
        <f t="shared" si="3"/>
        <v>0</v>
      </c>
      <c r="AA9" s="15"/>
      <c r="AB9" s="45"/>
      <c r="AC9" s="15"/>
      <c r="AD9" s="37">
        <f t="shared" si="4"/>
        <v>39</v>
      </c>
    </row>
    <row r="10" spans="1:30" x14ac:dyDescent="0.2">
      <c r="A10" s="164" t="s">
        <v>53</v>
      </c>
      <c r="B10" s="131" t="s">
        <v>261</v>
      </c>
      <c r="C10" s="84" t="s">
        <v>171</v>
      </c>
      <c r="D10" s="39">
        <v>5</v>
      </c>
      <c r="E10" s="40" t="s">
        <v>79</v>
      </c>
      <c r="F10" s="41">
        <v>7</v>
      </c>
      <c r="G10" s="40" t="s">
        <v>69</v>
      </c>
      <c r="H10" s="44">
        <f t="shared" si="0"/>
        <v>12</v>
      </c>
      <c r="I10" s="15"/>
      <c r="J10" s="39">
        <v>6</v>
      </c>
      <c r="K10" s="40" t="s">
        <v>81</v>
      </c>
      <c r="L10" s="41">
        <v>7</v>
      </c>
      <c r="M10" s="40" t="s">
        <v>93</v>
      </c>
      <c r="N10" s="44">
        <f t="shared" si="1"/>
        <v>13</v>
      </c>
      <c r="O10" s="15"/>
      <c r="P10" s="39">
        <v>6</v>
      </c>
      <c r="Q10" s="40" t="s">
        <v>88</v>
      </c>
      <c r="R10" s="41">
        <v>7</v>
      </c>
      <c r="S10" s="40" t="s">
        <v>77</v>
      </c>
      <c r="T10" s="44">
        <f t="shared" si="2"/>
        <v>13</v>
      </c>
      <c r="U10" s="15"/>
      <c r="V10" s="39"/>
      <c r="W10" s="40"/>
      <c r="X10" s="41"/>
      <c r="Y10" s="40"/>
      <c r="Z10" s="44">
        <f t="shared" si="3"/>
        <v>0</v>
      </c>
      <c r="AA10" s="15"/>
      <c r="AB10" s="45"/>
      <c r="AC10" s="15"/>
      <c r="AD10" s="37">
        <f t="shared" si="4"/>
        <v>38</v>
      </c>
    </row>
    <row r="11" spans="1:30" x14ac:dyDescent="0.2">
      <c r="A11" s="164" t="s">
        <v>52</v>
      </c>
      <c r="B11" s="190" t="s">
        <v>438</v>
      </c>
      <c r="C11" s="84" t="s">
        <v>157</v>
      </c>
      <c r="D11" s="39"/>
      <c r="E11" s="40"/>
      <c r="F11" s="41"/>
      <c r="G11" s="40"/>
      <c r="H11" s="44">
        <f t="shared" si="0"/>
        <v>0</v>
      </c>
      <c r="I11" s="15"/>
      <c r="J11" s="39">
        <v>9</v>
      </c>
      <c r="K11" s="40" t="s">
        <v>69</v>
      </c>
      <c r="L11" s="41">
        <v>9</v>
      </c>
      <c r="M11" s="40" t="s">
        <v>77</v>
      </c>
      <c r="N11" s="44">
        <f t="shared" si="1"/>
        <v>18</v>
      </c>
      <c r="O11" s="15"/>
      <c r="P11" s="39">
        <v>7</v>
      </c>
      <c r="Q11" s="40" t="s">
        <v>92</v>
      </c>
      <c r="R11" s="41">
        <v>9</v>
      </c>
      <c r="S11" s="40" t="s">
        <v>81</v>
      </c>
      <c r="T11" s="44">
        <f t="shared" si="2"/>
        <v>16</v>
      </c>
      <c r="U11" s="15"/>
      <c r="V11" s="39"/>
      <c r="W11" s="40"/>
      <c r="X11" s="41"/>
      <c r="Y11" s="40"/>
      <c r="Z11" s="44">
        <f t="shared" si="3"/>
        <v>0</v>
      </c>
      <c r="AA11" s="15"/>
      <c r="AB11" s="45"/>
      <c r="AC11" s="15"/>
      <c r="AD11" s="37">
        <f t="shared" si="4"/>
        <v>34</v>
      </c>
    </row>
    <row r="12" spans="1:30" x14ac:dyDescent="0.2">
      <c r="A12" s="164" t="s">
        <v>55</v>
      </c>
      <c r="B12" s="130" t="s">
        <v>312</v>
      </c>
      <c r="C12" s="84" t="s">
        <v>157</v>
      </c>
      <c r="D12" s="39">
        <v>5</v>
      </c>
      <c r="E12" s="40" t="s">
        <v>80</v>
      </c>
      <c r="F12" s="41">
        <v>5</v>
      </c>
      <c r="G12" s="40" t="s">
        <v>71</v>
      </c>
      <c r="H12" s="44">
        <f t="shared" si="0"/>
        <v>10</v>
      </c>
      <c r="I12" s="15"/>
      <c r="J12" s="39">
        <v>5</v>
      </c>
      <c r="K12" s="40" t="s">
        <v>82</v>
      </c>
      <c r="L12" s="41">
        <v>6</v>
      </c>
      <c r="M12" s="40" t="s">
        <v>113</v>
      </c>
      <c r="N12" s="44">
        <f t="shared" si="1"/>
        <v>11</v>
      </c>
      <c r="O12" s="15"/>
      <c r="P12" s="39">
        <v>6</v>
      </c>
      <c r="Q12" s="40" t="s">
        <v>92</v>
      </c>
      <c r="R12" s="41">
        <v>5</v>
      </c>
      <c r="S12" s="40" t="s">
        <v>81</v>
      </c>
      <c r="T12" s="44">
        <f t="shared" si="2"/>
        <v>11</v>
      </c>
      <c r="U12" s="15"/>
      <c r="V12" s="39"/>
      <c r="W12" s="40"/>
      <c r="X12" s="41"/>
      <c r="Y12" s="40"/>
      <c r="Z12" s="44">
        <f t="shared" si="3"/>
        <v>0</v>
      </c>
      <c r="AA12" s="15"/>
      <c r="AB12" s="45"/>
      <c r="AC12" s="15"/>
      <c r="AD12" s="37">
        <f t="shared" si="4"/>
        <v>32</v>
      </c>
    </row>
    <row r="13" spans="1:30" x14ac:dyDescent="0.2">
      <c r="A13" s="164" t="s">
        <v>48</v>
      </c>
      <c r="B13" s="131" t="s">
        <v>259</v>
      </c>
      <c r="C13" s="84" t="s">
        <v>175</v>
      </c>
      <c r="D13" s="39">
        <v>7</v>
      </c>
      <c r="E13" s="40" t="s">
        <v>79</v>
      </c>
      <c r="F13" s="41">
        <v>6</v>
      </c>
      <c r="G13" s="40" t="s">
        <v>69</v>
      </c>
      <c r="H13" s="44">
        <f t="shared" si="0"/>
        <v>13</v>
      </c>
      <c r="I13" s="15"/>
      <c r="J13" s="39">
        <v>9</v>
      </c>
      <c r="K13" s="40" t="s">
        <v>81</v>
      </c>
      <c r="L13" s="41">
        <v>9</v>
      </c>
      <c r="M13" s="40" t="s">
        <v>93</v>
      </c>
      <c r="N13" s="44">
        <f t="shared" si="1"/>
        <v>18</v>
      </c>
      <c r="O13" s="15"/>
      <c r="P13" s="39"/>
      <c r="Q13" s="40"/>
      <c r="R13" s="41"/>
      <c r="S13" s="40"/>
      <c r="T13" s="44">
        <f t="shared" si="2"/>
        <v>0</v>
      </c>
      <c r="U13" s="15"/>
      <c r="V13" s="39"/>
      <c r="W13" s="40"/>
      <c r="X13" s="41"/>
      <c r="Y13" s="40"/>
      <c r="Z13" s="44">
        <f t="shared" si="3"/>
        <v>0</v>
      </c>
      <c r="AA13" s="15"/>
      <c r="AB13" s="45"/>
      <c r="AC13" s="15"/>
      <c r="AD13" s="37">
        <f t="shared" si="4"/>
        <v>31</v>
      </c>
    </row>
    <row r="14" spans="1:30" x14ac:dyDescent="0.2">
      <c r="A14" s="164" t="s">
        <v>56</v>
      </c>
      <c r="B14" s="190" t="s">
        <v>447</v>
      </c>
      <c r="C14" s="84" t="s">
        <v>177</v>
      </c>
      <c r="D14" s="39"/>
      <c r="E14" s="40"/>
      <c r="F14" s="41"/>
      <c r="G14" s="40"/>
      <c r="H14" s="44">
        <f t="shared" si="0"/>
        <v>0</v>
      </c>
      <c r="I14" s="15"/>
      <c r="J14" s="39">
        <v>7</v>
      </c>
      <c r="K14" s="40" t="s">
        <v>77</v>
      </c>
      <c r="L14" s="41">
        <v>7</v>
      </c>
      <c r="M14" s="40" t="s">
        <v>79</v>
      </c>
      <c r="N14" s="44">
        <f t="shared" si="1"/>
        <v>14</v>
      </c>
      <c r="O14" s="15"/>
      <c r="P14" s="39">
        <v>9</v>
      </c>
      <c r="Q14" s="40" t="s">
        <v>69</v>
      </c>
      <c r="R14" s="41">
        <v>6</v>
      </c>
      <c r="S14" s="40" t="s">
        <v>81</v>
      </c>
      <c r="T14" s="44">
        <f t="shared" si="2"/>
        <v>15</v>
      </c>
      <c r="U14" s="15"/>
      <c r="V14" s="39"/>
      <c r="W14" s="40"/>
      <c r="X14" s="41"/>
      <c r="Y14" s="40"/>
      <c r="Z14" s="44">
        <f t="shared" si="3"/>
        <v>0</v>
      </c>
      <c r="AA14" s="15"/>
      <c r="AB14" s="45"/>
      <c r="AC14" s="15"/>
      <c r="AD14" s="37">
        <f t="shared" si="4"/>
        <v>29</v>
      </c>
    </row>
    <row r="15" spans="1:30" x14ac:dyDescent="0.2">
      <c r="A15" s="164" t="s">
        <v>54</v>
      </c>
      <c r="B15" s="131" t="s">
        <v>313</v>
      </c>
      <c r="C15" s="83" t="s">
        <v>63</v>
      </c>
      <c r="D15" s="30">
        <v>4</v>
      </c>
      <c r="E15" s="31" t="s">
        <v>80</v>
      </c>
      <c r="F15" s="32">
        <v>3</v>
      </c>
      <c r="G15" s="31" t="s">
        <v>71</v>
      </c>
      <c r="H15" s="33">
        <f t="shared" si="0"/>
        <v>7</v>
      </c>
      <c r="I15" s="15"/>
      <c r="J15" s="39">
        <v>6</v>
      </c>
      <c r="K15" s="40" t="s">
        <v>69</v>
      </c>
      <c r="L15" s="41">
        <v>6</v>
      </c>
      <c r="M15" s="40" t="s">
        <v>79</v>
      </c>
      <c r="N15" s="33">
        <f t="shared" si="1"/>
        <v>12</v>
      </c>
      <c r="O15" s="15"/>
      <c r="P15" s="39"/>
      <c r="Q15" s="40"/>
      <c r="R15" s="41"/>
      <c r="S15" s="40"/>
      <c r="T15" s="33">
        <f t="shared" si="2"/>
        <v>0</v>
      </c>
      <c r="U15" s="15"/>
      <c r="V15" s="39"/>
      <c r="W15" s="40"/>
      <c r="X15" s="41"/>
      <c r="Y15" s="40"/>
      <c r="Z15" s="33">
        <f t="shared" si="3"/>
        <v>0</v>
      </c>
      <c r="AA15" s="15"/>
      <c r="AB15" s="45"/>
      <c r="AC15" s="15"/>
      <c r="AD15" s="37">
        <f t="shared" si="4"/>
        <v>19</v>
      </c>
    </row>
    <row r="16" spans="1:30" x14ac:dyDescent="0.2">
      <c r="A16" s="164" t="s">
        <v>57</v>
      </c>
      <c r="B16" s="85" t="s">
        <v>258</v>
      </c>
      <c r="C16" s="84" t="s">
        <v>64</v>
      </c>
      <c r="D16" s="39">
        <v>9</v>
      </c>
      <c r="E16" s="40" t="s">
        <v>79</v>
      </c>
      <c r="F16" s="41">
        <v>9</v>
      </c>
      <c r="G16" s="40" t="s">
        <v>81</v>
      </c>
      <c r="H16" s="44">
        <f t="shared" si="0"/>
        <v>18</v>
      </c>
      <c r="I16" s="15"/>
      <c r="J16" s="42"/>
      <c r="K16" s="40"/>
      <c r="L16" s="43"/>
      <c r="M16" s="40"/>
      <c r="N16" s="44">
        <f t="shared" si="1"/>
        <v>0</v>
      </c>
      <c r="O16" s="15"/>
      <c r="P16" s="39"/>
      <c r="Q16" s="40"/>
      <c r="R16" s="43"/>
      <c r="S16" s="40"/>
      <c r="T16" s="44">
        <f t="shared" si="2"/>
        <v>0</v>
      </c>
      <c r="U16" s="15"/>
      <c r="V16" s="42"/>
      <c r="W16" s="40"/>
      <c r="X16" s="43"/>
      <c r="Y16" s="40"/>
      <c r="Z16" s="44">
        <f t="shared" si="3"/>
        <v>0</v>
      </c>
      <c r="AA16" s="15"/>
      <c r="AB16" s="45"/>
      <c r="AC16" s="15"/>
      <c r="AD16" s="37">
        <f t="shared" si="4"/>
        <v>18</v>
      </c>
    </row>
    <row r="17" spans="1:30" x14ac:dyDescent="0.2">
      <c r="A17" s="164" t="s">
        <v>58</v>
      </c>
      <c r="B17" s="190" t="s">
        <v>472</v>
      </c>
      <c r="C17" s="84" t="s">
        <v>473</v>
      </c>
      <c r="D17" s="39"/>
      <c r="E17" s="40"/>
      <c r="F17" s="41"/>
      <c r="G17" s="40"/>
      <c r="H17" s="44">
        <f t="shared" si="0"/>
        <v>0</v>
      </c>
      <c r="I17" s="15"/>
      <c r="J17" s="39"/>
      <c r="K17" s="40"/>
      <c r="L17" s="41"/>
      <c r="M17" s="40"/>
      <c r="N17" s="44">
        <f t="shared" si="1"/>
        <v>0</v>
      </c>
      <c r="O17" s="15"/>
      <c r="P17" s="39">
        <v>9</v>
      </c>
      <c r="Q17" s="40" t="s">
        <v>77</v>
      </c>
      <c r="R17" s="41">
        <v>6</v>
      </c>
      <c r="S17" s="40" t="s">
        <v>79</v>
      </c>
      <c r="T17" s="44">
        <f t="shared" si="2"/>
        <v>15</v>
      </c>
      <c r="U17" s="15"/>
      <c r="V17" s="39"/>
      <c r="W17" s="40"/>
      <c r="X17" s="41"/>
      <c r="Y17" s="40"/>
      <c r="Z17" s="44">
        <f t="shared" si="3"/>
        <v>0</v>
      </c>
      <c r="AA17" s="15"/>
      <c r="AB17" s="45"/>
      <c r="AC17" s="15"/>
      <c r="AD17" s="37">
        <f t="shared" si="4"/>
        <v>15</v>
      </c>
    </row>
    <row r="18" spans="1:30" x14ac:dyDescent="0.2">
      <c r="A18" s="164" t="s">
        <v>59</v>
      </c>
      <c r="B18" s="131" t="s">
        <v>262</v>
      </c>
      <c r="C18" s="84" t="s">
        <v>263</v>
      </c>
      <c r="D18" s="39">
        <v>4</v>
      </c>
      <c r="E18" s="40" t="s">
        <v>79</v>
      </c>
      <c r="F18" s="41">
        <v>9</v>
      </c>
      <c r="G18" s="40" t="s">
        <v>69</v>
      </c>
      <c r="H18" s="44">
        <f t="shared" si="0"/>
        <v>13</v>
      </c>
      <c r="I18" s="15"/>
      <c r="J18" s="39"/>
      <c r="K18" s="40"/>
      <c r="L18" s="41"/>
      <c r="M18" s="40"/>
      <c r="N18" s="44">
        <f t="shared" si="1"/>
        <v>0</v>
      </c>
      <c r="O18" s="15"/>
      <c r="P18" s="39"/>
      <c r="Q18" s="40"/>
      <c r="R18" s="41"/>
      <c r="S18" s="40"/>
      <c r="T18" s="44">
        <f t="shared" si="2"/>
        <v>0</v>
      </c>
      <c r="U18" s="15"/>
      <c r="V18" s="39"/>
      <c r="W18" s="40"/>
      <c r="X18" s="41"/>
      <c r="Y18" s="40"/>
      <c r="Z18" s="44">
        <f t="shared" si="3"/>
        <v>0</v>
      </c>
      <c r="AA18" s="15"/>
      <c r="AB18" s="45"/>
      <c r="AC18" s="15"/>
      <c r="AD18" s="37">
        <f t="shared" si="4"/>
        <v>13</v>
      </c>
    </row>
    <row r="19" spans="1:30" x14ac:dyDescent="0.2">
      <c r="A19" s="164" t="s">
        <v>94</v>
      </c>
      <c r="B19" s="190" t="s">
        <v>454</v>
      </c>
      <c r="C19" s="84" t="s">
        <v>157</v>
      </c>
      <c r="D19" s="39"/>
      <c r="E19" s="40"/>
      <c r="F19" s="41"/>
      <c r="G19" s="40"/>
      <c r="H19" s="44">
        <f t="shared" si="0"/>
        <v>0</v>
      </c>
      <c r="I19" s="15"/>
      <c r="J19" s="39"/>
      <c r="K19" s="40"/>
      <c r="L19" s="41"/>
      <c r="M19" s="40"/>
      <c r="N19" s="44">
        <f t="shared" si="1"/>
        <v>0</v>
      </c>
      <c r="O19" s="15"/>
      <c r="P19" s="39">
        <v>7</v>
      </c>
      <c r="Q19" s="40" t="s">
        <v>88</v>
      </c>
      <c r="R19" s="41">
        <v>5</v>
      </c>
      <c r="S19" s="40" t="s">
        <v>92</v>
      </c>
      <c r="T19" s="44">
        <f t="shared" si="2"/>
        <v>12</v>
      </c>
      <c r="U19" s="15"/>
      <c r="V19" s="39"/>
      <c r="W19" s="40"/>
      <c r="X19" s="41"/>
      <c r="Y19" s="40"/>
      <c r="Z19" s="44">
        <f t="shared" si="3"/>
        <v>0</v>
      </c>
      <c r="AA19" s="15"/>
      <c r="AB19" s="45"/>
      <c r="AC19" s="15"/>
      <c r="AD19" s="37">
        <f t="shared" si="4"/>
        <v>12</v>
      </c>
    </row>
    <row r="20" spans="1:30" x14ac:dyDescent="0.2">
      <c r="A20" s="164" t="s">
        <v>95</v>
      </c>
      <c r="B20" s="131" t="s">
        <v>426</v>
      </c>
      <c r="C20" s="84" t="s">
        <v>338</v>
      </c>
      <c r="D20" s="39"/>
      <c r="E20" s="40"/>
      <c r="F20" s="41"/>
      <c r="G20" s="40"/>
      <c r="H20" s="44">
        <f t="shared" si="0"/>
        <v>0</v>
      </c>
      <c r="I20" s="15"/>
      <c r="J20" s="39">
        <v>5</v>
      </c>
      <c r="K20" s="40" t="s">
        <v>81</v>
      </c>
      <c r="L20" s="41">
        <v>4</v>
      </c>
      <c r="M20" s="40" t="s">
        <v>69</v>
      </c>
      <c r="N20" s="44">
        <f t="shared" si="1"/>
        <v>9</v>
      </c>
      <c r="O20" s="15"/>
      <c r="P20" s="39"/>
      <c r="Q20" s="40"/>
      <c r="R20" s="41"/>
      <c r="S20" s="40"/>
      <c r="T20" s="44">
        <f t="shared" si="2"/>
        <v>0</v>
      </c>
      <c r="U20" s="15"/>
      <c r="V20" s="42"/>
      <c r="W20" s="40"/>
      <c r="X20" s="41"/>
      <c r="Y20" s="40"/>
      <c r="Z20" s="44">
        <f t="shared" si="3"/>
        <v>0</v>
      </c>
      <c r="AA20" s="15"/>
      <c r="AB20" s="45"/>
      <c r="AC20" s="15"/>
      <c r="AD20" s="37">
        <f t="shared" si="4"/>
        <v>9</v>
      </c>
    </row>
    <row r="21" spans="1:30" x14ac:dyDescent="0.2">
      <c r="B21" s="129" t="s">
        <v>75</v>
      </c>
      <c r="C21" s="90"/>
      <c r="D21" s="47"/>
      <c r="E21" s="48"/>
      <c r="F21" s="47"/>
      <c r="G21" s="48"/>
      <c r="H21" s="49"/>
      <c r="I21" s="15"/>
      <c r="J21" s="47"/>
      <c r="K21" s="48"/>
      <c r="L21" s="47"/>
      <c r="M21" s="48"/>
      <c r="N21" s="49"/>
      <c r="O21" s="15"/>
      <c r="P21" s="47"/>
      <c r="Q21" s="48"/>
      <c r="R21" s="47"/>
      <c r="S21" s="48"/>
      <c r="T21" s="49"/>
      <c r="U21" s="15"/>
      <c r="V21" s="47"/>
      <c r="W21" s="48"/>
      <c r="X21" s="47"/>
      <c r="Y21" s="48"/>
      <c r="Z21" s="49"/>
      <c r="AA21" s="15"/>
      <c r="AB21" s="50"/>
      <c r="AC21" s="15"/>
      <c r="AD21" s="49"/>
    </row>
    <row r="22" spans="1:30" x14ac:dyDescent="0.2">
      <c r="A22" s="21"/>
      <c r="C22" s="215" t="s">
        <v>155</v>
      </c>
      <c r="D22" s="21"/>
      <c r="E22" s="48"/>
      <c r="F22" s="21"/>
      <c r="G22" s="48"/>
      <c r="H22" s="67"/>
      <c r="I22" s="21"/>
      <c r="J22" s="21"/>
      <c r="K22" s="48"/>
      <c r="L22" s="21"/>
      <c r="M22" s="48"/>
      <c r="N22" s="49"/>
      <c r="O22" s="21"/>
      <c r="P22" s="47"/>
      <c r="Q22" s="48"/>
      <c r="R22" s="47"/>
      <c r="S22" s="48"/>
      <c r="T22" s="49"/>
      <c r="U22" s="21"/>
      <c r="V22" s="47"/>
      <c r="W22" s="48"/>
      <c r="X22" s="47"/>
      <c r="Y22" s="48"/>
      <c r="Z22" s="49"/>
      <c r="AA22" s="21"/>
      <c r="AB22" s="21"/>
      <c r="AC22" s="15"/>
      <c r="AD22" s="49"/>
    </row>
    <row r="23" spans="1:30" x14ac:dyDescent="0.2">
      <c r="A23" s="15"/>
      <c r="B23" s="15"/>
      <c r="C23" s="16"/>
      <c r="D23" s="15"/>
      <c r="F23" s="15"/>
      <c r="G23" s="1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2">
      <c r="A24" s="15"/>
      <c r="B24" s="16" t="s">
        <v>26</v>
      </c>
      <c r="C24" s="8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3.5" thickBot="1" x14ac:dyDescent="0.25">
      <c r="A25" s="22" t="s">
        <v>3</v>
      </c>
      <c r="B25" s="23" t="s">
        <v>0</v>
      </c>
      <c r="C25" s="113"/>
      <c r="D25" s="24"/>
      <c r="E25" s="25" t="s">
        <v>1</v>
      </c>
      <c r="F25" s="25"/>
      <c r="G25" s="25"/>
      <c r="H25" s="23" t="s">
        <v>4</v>
      </c>
      <c r="I25" s="25"/>
      <c r="J25" s="25"/>
      <c r="K25" s="25" t="s">
        <v>2</v>
      </c>
      <c r="L25" s="25"/>
      <c r="M25" s="25"/>
      <c r="N25" s="23" t="s">
        <v>4</v>
      </c>
      <c r="O25" s="24"/>
      <c r="P25" s="26"/>
      <c r="Q25" s="25" t="s">
        <v>33</v>
      </c>
      <c r="R25" s="25"/>
      <c r="S25" s="25"/>
      <c r="T25" s="23" t="s">
        <v>4</v>
      </c>
      <c r="U25" s="24"/>
      <c r="V25" s="26"/>
      <c r="W25" s="25" t="s">
        <v>34</v>
      </c>
      <c r="X25" s="25"/>
      <c r="Y25" s="25"/>
      <c r="Z25" s="27" t="s">
        <v>4</v>
      </c>
      <c r="AA25" s="15"/>
      <c r="AB25" s="29" t="s">
        <v>31</v>
      </c>
      <c r="AC25" s="15"/>
      <c r="AD25" s="29" t="s">
        <v>32</v>
      </c>
    </row>
    <row r="26" spans="1:30" ht="13.5" thickTop="1" x14ac:dyDescent="0.2">
      <c r="A26" s="164" t="s">
        <v>5</v>
      </c>
      <c r="B26" s="130" t="s">
        <v>288</v>
      </c>
      <c r="C26" s="83" t="s">
        <v>65</v>
      </c>
      <c r="D26" s="30">
        <v>9</v>
      </c>
      <c r="E26" s="31" t="s">
        <v>80</v>
      </c>
      <c r="F26" s="32">
        <v>9</v>
      </c>
      <c r="G26" s="31" t="s">
        <v>71</v>
      </c>
      <c r="H26" s="33">
        <f t="shared" ref="H26:H34" si="5">SUM(D26,F26)</f>
        <v>18</v>
      </c>
      <c r="I26" s="15"/>
      <c r="J26" s="30">
        <v>7</v>
      </c>
      <c r="K26" s="31" t="s">
        <v>69</v>
      </c>
      <c r="L26" s="32">
        <v>9</v>
      </c>
      <c r="M26" s="31" t="s">
        <v>113</v>
      </c>
      <c r="N26" s="33">
        <f t="shared" ref="N26:N34" si="6">SUM(J26,L26)</f>
        <v>16</v>
      </c>
      <c r="O26" s="15"/>
      <c r="P26" s="30">
        <v>9</v>
      </c>
      <c r="Q26" s="31" t="s">
        <v>92</v>
      </c>
      <c r="R26" s="32">
        <v>9</v>
      </c>
      <c r="S26" s="31" t="s">
        <v>90</v>
      </c>
      <c r="T26" s="33">
        <f t="shared" ref="T26:T34" si="7">SUM(P26,R26)</f>
        <v>18</v>
      </c>
      <c r="U26" s="15"/>
      <c r="V26" s="30"/>
      <c r="W26" s="31"/>
      <c r="X26" s="32"/>
      <c r="Y26" s="31"/>
      <c r="Z26" s="33">
        <f t="shared" ref="Z26:Z34" si="8">SUM(V26,X26)</f>
        <v>0</v>
      </c>
      <c r="AA26" s="15"/>
      <c r="AB26" s="36"/>
      <c r="AC26" s="15"/>
      <c r="AD26" s="37">
        <f t="shared" ref="AD26:AD34" si="9">SUM(H26,N26,T26,Z26,AB26)-MIN(H26,N26,T26,Z26)</f>
        <v>52</v>
      </c>
    </row>
    <row r="27" spans="1:30" x14ac:dyDescent="0.2">
      <c r="A27" s="164" t="s">
        <v>49</v>
      </c>
      <c r="B27" s="175" t="s">
        <v>207</v>
      </c>
      <c r="C27" s="83" t="s">
        <v>65</v>
      </c>
      <c r="D27" s="30">
        <v>9</v>
      </c>
      <c r="E27" s="31" t="s">
        <v>79</v>
      </c>
      <c r="F27" s="32">
        <v>9</v>
      </c>
      <c r="G27" s="31" t="s">
        <v>91</v>
      </c>
      <c r="H27" s="33">
        <f t="shared" si="5"/>
        <v>18</v>
      </c>
      <c r="I27" s="15"/>
      <c r="J27" s="39">
        <v>9</v>
      </c>
      <c r="K27" s="40" t="s">
        <v>108</v>
      </c>
      <c r="L27" s="41">
        <v>6</v>
      </c>
      <c r="M27" s="40" t="s">
        <v>69</v>
      </c>
      <c r="N27" s="33">
        <f t="shared" si="6"/>
        <v>15</v>
      </c>
      <c r="O27" s="15"/>
      <c r="P27" s="39">
        <v>7</v>
      </c>
      <c r="Q27" s="40" t="s">
        <v>93</v>
      </c>
      <c r="R27" s="41">
        <v>9</v>
      </c>
      <c r="S27" s="40" t="s">
        <v>77</v>
      </c>
      <c r="T27" s="33">
        <f t="shared" si="7"/>
        <v>16</v>
      </c>
      <c r="U27" s="15"/>
      <c r="V27" s="39"/>
      <c r="W27" s="40"/>
      <c r="X27" s="41"/>
      <c r="Y27" s="40"/>
      <c r="Z27" s="33">
        <f t="shared" si="8"/>
        <v>0</v>
      </c>
      <c r="AA27" s="15"/>
      <c r="AB27" s="45"/>
      <c r="AC27" s="15"/>
      <c r="AD27" s="37">
        <f t="shared" si="9"/>
        <v>49</v>
      </c>
    </row>
    <row r="28" spans="1:30" x14ac:dyDescent="0.2">
      <c r="A28" s="164" t="s">
        <v>50</v>
      </c>
      <c r="B28" s="175" t="s">
        <v>208</v>
      </c>
      <c r="C28" s="83" t="s">
        <v>157</v>
      </c>
      <c r="D28" s="30">
        <v>7</v>
      </c>
      <c r="E28" s="31" t="s">
        <v>79</v>
      </c>
      <c r="F28" s="32">
        <v>7</v>
      </c>
      <c r="G28" s="31" t="s">
        <v>71</v>
      </c>
      <c r="H28" s="33">
        <f t="shared" si="5"/>
        <v>14</v>
      </c>
      <c r="I28" s="15"/>
      <c r="J28" s="39">
        <v>7</v>
      </c>
      <c r="K28" s="40" t="s">
        <v>108</v>
      </c>
      <c r="L28" s="41">
        <v>9</v>
      </c>
      <c r="M28" s="40" t="s">
        <v>69</v>
      </c>
      <c r="N28" s="33">
        <f t="shared" si="6"/>
        <v>16</v>
      </c>
      <c r="O28" s="15"/>
      <c r="P28" s="39">
        <v>9</v>
      </c>
      <c r="Q28" s="40" t="s">
        <v>88</v>
      </c>
      <c r="R28" s="41">
        <v>9</v>
      </c>
      <c r="S28" s="40" t="s">
        <v>93</v>
      </c>
      <c r="T28" s="33">
        <f t="shared" si="7"/>
        <v>18</v>
      </c>
      <c r="U28" s="15"/>
      <c r="V28" s="39"/>
      <c r="W28" s="40"/>
      <c r="X28" s="41"/>
      <c r="Y28" s="40"/>
      <c r="Z28" s="33">
        <f t="shared" si="8"/>
        <v>0</v>
      </c>
      <c r="AA28" s="15"/>
      <c r="AB28" s="45"/>
      <c r="AC28" s="15"/>
      <c r="AD28" s="37">
        <f t="shared" si="9"/>
        <v>48</v>
      </c>
    </row>
    <row r="29" spans="1:30" x14ac:dyDescent="0.2">
      <c r="A29" s="164" t="s">
        <v>51</v>
      </c>
      <c r="B29" s="130" t="s">
        <v>329</v>
      </c>
      <c r="C29" s="83" t="s">
        <v>157</v>
      </c>
      <c r="D29" s="30">
        <v>9</v>
      </c>
      <c r="E29" s="31" t="s">
        <v>81</v>
      </c>
      <c r="F29" s="32">
        <v>9</v>
      </c>
      <c r="G29" s="31" t="s">
        <v>109</v>
      </c>
      <c r="H29" s="33">
        <f t="shared" si="5"/>
        <v>18</v>
      </c>
      <c r="I29" s="15"/>
      <c r="J29" s="39"/>
      <c r="K29" s="40"/>
      <c r="L29" s="41"/>
      <c r="M29" s="40"/>
      <c r="N29" s="33">
        <f t="shared" si="6"/>
        <v>0</v>
      </c>
      <c r="O29" s="15"/>
      <c r="P29" s="39">
        <v>9</v>
      </c>
      <c r="Q29" s="40" t="s">
        <v>69</v>
      </c>
      <c r="R29" s="41">
        <v>7</v>
      </c>
      <c r="S29" s="40" t="s">
        <v>77</v>
      </c>
      <c r="T29" s="33">
        <f t="shared" si="7"/>
        <v>16</v>
      </c>
      <c r="U29" s="15"/>
      <c r="V29" s="39"/>
      <c r="W29" s="40"/>
      <c r="X29" s="41"/>
      <c r="Y29" s="40"/>
      <c r="Z29" s="33">
        <f t="shared" si="8"/>
        <v>0</v>
      </c>
      <c r="AA29" s="15"/>
      <c r="AB29" s="45"/>
      <c r="AC29" s="15"/>
      <c r="AD29" s="37">
        <f t="shared" si="9"/>
        <v>34</v>
      </c>
    </row>
    <row r="30" spans="1:30" x14ac:dyDescent="0.2">
      <c r="A30" s="164" t="s">
        <v>53</v>
      </c>
      <c r="B30" s="130" t="s">
        <v>381</v>
      </c>
      <c r="C30" s="83" t="s">
        <v>157</v>
      </c>
      <c r="D30" s="30">
        <v>7</v>
      </c>
      <c r="E30" s="31" t="s">
        <v>69</v>
      </c>
      <c r="F30" s="32">
        <v>9</v>
      </c>
      <c r="G30" s="31" t="s">
        <v>77</v>
      </c>
      <c r="H30" s="44">
        <f t="shared" si="5"/>
        <v>16</v>
      </c>
      <c r="I30" s="15"/>
      <c r="J30" s="39"/>
      <c r="K30" s="40"/>
      <c r="L30" s="41"/>
      <c r="M30" s="40"/>
      <c r="N30" s="33">
        <f t="shared" si="6"/>
        <v>0</v>
      </c>
      <c r="O30" s="15"/>
      <c r="P30" s="39">
        <v>6</v>
      </c>
      <c r="Q30" s="40" t="s">
        <v>93</v>
      </c>
      <c r="R30" s="41">
        <v>9</v>
      </c>
      <c r="S30" s="40" t="s">
        <v>79</v>
      </c>
      <c r="T30" s="44">
        <f t="shared" si="7"/>
        <v>15</v>
      </c>
      <c r="U30" s="15"/>
      <c r="V30" s="39"/>
      <c r="W30" s="40"/>
      <c r="X30" s="41"/>
      <c r="Y30" s="40"/>
      <c r="Z30" s="33">
        <f t="shared" si="8"/>
        <v>0</v>
      </c>
      <c r="AA30" s="15"/>
      <c r="AB30" s="45"/>
      <c r="AC30" s="15"/>
      <c r="AD30" s="37">
        <f t="shared" si="9"/>
        <v>31</v>
      </c>
    </row>
    <row r="31" spans="1:30" x14ac:dyDescent="0.2">
      <c r="A31" s="164" t="s">
        <v>52</v>
      </c>
      <c r="B31" s="175" t="s">
        <v>212</v>
      </c>
      <c r="C31" s="83" t="s">
        <v>65</v>
      </c>
      <c r="D31" s="30">
        <v>3</v>
      </c>
      <c r="E31" s="31" t="s">
        <v>79</v>
      </c>
      <c r="F31" s="32">
        <v>7</v>
      </c>
      <c r="G31" s="31" t="s">
        <v>81</v>
      </c>
      <c r="H31" s="44">
        <f t="shared" si="5"/>
        <v>10</v>
      </c>
      <c r="I31" s="15"/>
      <c r="J31" s="39">
        <v>6</v>
      </c>
      <c r="K31" s="40" t="s">
        <v>108</v>
      </c>
      <c r="L31" s="41">
        <v>9</v>
      </c>
      <c r="M31" s="40" t="s">
        <v>93</v>
      </c>
      <c r="N31" s="44">
        <f t="shared" si="6"/>
        <v>15</v>
      </c>
      <c r="O31" s="15"/>
      <c r="P31" s="39"/>
      <c r="Q31" s="40"/>
      <c r="R31" s="41"/>
      <c r="S31" s="40"/>
      <c r="T31" s="33">
        <f t="shared" si="7"/>
        <v>0</v>
      </c>
      <c r="U31" s="15"/>
      <c r="V31" s="39"/>
      <c r="W31" s="40"/>
      <c r="X31" s="41"/>
      <c r="Y31" s="40"/>
      <c r="Z31" s="33">
        <f t="shared" si="8"/>
        <v>0</v>
      </c>
      <c r="AA31" s="15"/>
      <c r="AB31" s="45"/>
      <c r="AC31" s="15"/>
      <c r="AD31" s="37">
        <f t="shared" si="9"/>
        <v>25</v>
      </c>
    </row>
    <row r="32" spans="1:30" x14ac:dyDescent="0.2">
      <c r="A32" s="164" t="s">
        <v>55</v>
      </c>
      <c r="B32" s="190" t="s">
        <v>211</v>
      </c>
      <c r="C32" s="83" t="s">
        <v>65</v>
      </c>
      <c r="D32" s="30">
        <v>4</v>
      </c>
      <c r="E32" s="31" t="s">
        <v>79</v>
      </c>
      <c r="F32" s="32">
        <v>6</v>
      </c>
      <c r="G32" s="31" t="s">
        <v>71</v>
      </c>
      <c r="H32" s="44">
        <f t="shared" si="5"/>
        <v>10</v>
      </c>
      <c r="I32" s="15"/>
      <c r="J32" s="39" t="s">
        <v>67</v>
      </c>
      <c r="K32" s="40" t="s">
        <v>108</v>
      </c>
      <c r="L32" s="41" t="s">
        <v>67</v>
      </c>
      <c r="M32" s="40" t="s">
        <v>82</v>
      </c>
      <c r="N32" s="44">
        <f t="shared" si="6"/>
        <v>0</v>
      </c>
      <c r="O32" s="15"/>
      <c r="P32" s="39">
        <v>7</v>
      </c>
      <c r="Q32" s="40" t="s">
        <v>88</v>
      </c>
      <c r="R32" s="41">
        <v>5</v>
      </c>
      <c r="S32" s="40" t="s">
        <v>93</v>
      </c>
      <c r="T32" s="44">
        <f t="shared" si="7"/>
        <v>12</v>
      </c>
      <c r="U32" s="15"/>
      <c r="V32" s="39"/>
      <c r="W32" s="40"/>
      <c r="X32" s="41"/>
      <c r="Y32" s="40"/>
      <c r="Z32" s="33">
        <f t="shared" si="8"/>
        <v>0</v>
      </c>
      <c r="AA32" s="15"/>
      <c r="AB32" s="45"/>
      <c r="AC32" s="15"/>
      <c r="AD32" s="37">
        <f t="shared" si="9"/>
        <v>22</v>
      </c>
    </row>
    <row r="33" spans="1:30" x14ac:dyDescent="0.2">
      <c r="A33" s="164" t="s">
        <v>48</v>
      </c>
      <c r="B33" s="190" t="s">
        <v>209</v>
      </c>
      <c r="C33" s="83" t="s">
        <v>169</v>
      </c>
      <c r="D33" s="30">
        <v>6</v>
      </c>
      <c r="E33" s="31" t="s">
        <v>79</v>
      </c>
      <c r="F33" s="32">
        <v>9</v>
      </c>
      <c r="G33" s="31" t="s">
        <v>69</v>
      </c>
      <c r="H33" s="44">
        <f t="shared" si="5"/>
        <v>15</v>
      </c>
      <c r="I33" s="15"/>
      <c r="J33" s="39"/>
      <c r="K33" s="40"/>
      <c r="L33" s="41"/>
      <c r="M33" s="40"/>
      <c r="N33" s="44">
        <f t="shared" si="6"/>
        <v>0</v>
      </c>
      <c r="O33" s="15"/>
      <c r="P33" s="39"/>
      <c r="Q33" s="40"/>
      <c r="R33" s="41"/>
      <c r="S33" s="40"/>
      <c r="T33" s="44">
        <f t="shared" si="7"/>
        <v>0</v>
      </c>
      <c r="U33" s="15"/>
      <c r="V33" s="39"/>
      <c r="W33" s="40"/>
      <c r="X33" s="41"/>
      <c r="Y33" s="40"/>
      <c r="Z33" s="33">
        <f t="shared" si="8"/>
        <v>0</v>
      </c>
      <c r="AA33" s="15"/>
      <c r="AB33" s="45"/>
      <c r="AC33" s="15"/>
      <c r="AD33" s="37">
        <f t="shared" si="9"/>
        <v>15</v>
      </c>
    </row>
    <row r="34" spans="1:30" x14ac:dyDescent="0.2">
      <c r="A34" s="164" t="s">
        <v>56</v>
      </c>
      <c r="B34" s="190" t="s">
        <v>210</v>
      </c>
      <c r="C34" s="83" t="s">
        <v>175</v>
      </c>
      <c r="D34" s="30">
        <v>5</v>
      </c>
      <c r="E34" s="31" t="s">
        <v>79</v>
      </c>
      <c r="F34" s="32">
        <v>7</v>
      </c>
      <c r="G34" s="31" t="s">
        <v>91</v>
      </c>
      <c r="H34" s="44">
        <f t="shared" si="5"/>
        <v>12</v>
      </c>
      <c r="I34" s="15"/>
      <c r="J34" s="39"/>
      <c r="K34" s="40"/>
      <c r="L34" s="43"/>
      <c r="M34" s="40"/>
      <c r="N34" s="44">
        <f t="shared" si="6"/>
        <v>0</v>
      </c>
      <c r="O34" s="15"/>
      <c r="P34" s="39"/>
      <c r="Q34" s="40"/>
      <c r="R34" s="41"/>
      <c r="S34" s="40"/>
      <c r="T34" s="44">
        <f t="shared" si="7"/>
        <v>0</v>
      </c>
      <c r="U34" s="15"/>
      <c r="V34" s="39"/>
      <c r="W34" s="40"/>
      <c r="X34" s="41"/>
      <c r="Y34" s="40"/>
      <c r="Z34" s="33">
        <f t="shared" si="8"/>
        <v>0</v>
      </c>
      <c r="AA34" s="15"/>
      <c r="AB34" s="45"/>
      <c r="AC34" s="15"/>
      <c r="AD34" s="37">
        <f t="shared" si="9"/>
        <v>12</v>
      </c>
    </row>
    <row r="35" spans="1:30" ht="12" customHeight="1" x14ac:dyDescent="0.2"/>
    <row r="36" spans="1:30" hidden="1" x14ac:dyDescent="0.2"/>
    <row r="37" spans="1:30" hidden="1" x14ac:dyDescent="0.2"/>
    <row r="42" spans="1:30" x14ac:dyDescent="0.2">
      <c r="A42" s="1"/>
      <c r="B42" s="3"/>
      <c r="C42" s="3"/>
      <c r="D42" s="1"/>
      <c r="E42" s="4"/>
      <c r="F42" s="1"/>
      <c r="G42" s="4"/>
      <c r="H42" s="6"/>
      <c r="I42" s="1"/>
      <c r="J42" s="1"/>
      <c r="K42" s="4"/>
      <c r="L42" s="1"/>
      <c r="M42" s="4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">
      <c r="A43" s="1"/>
      <c r="B43" s="3"/>
      <c r="C43" s="3"/>
      <c r="D43" s="1"/>
      <c r="E43" s="4"/>
      <c r="F43" s="1"/>
      <c r="G43" s="4"/>
      <c r="H43" s="6"/>
      <c r="I43" s="1"/>
      <c r="J43" s="1"/>
      <c r="K43" s="4"/>
      <c r="L43" s="1"/>
      <c r="M43" s="4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A44" s="1"/>
      <c r="B44" s="1"/>
      <c r="C44" s="1"/>
      <c r="D44" s="1"/>
      <c r="E44" s="4"/>
      <c r="F44" s="1"/>
      <c r="G44" s="4"/>
      <c r="H44" s="6"/>
      <c r="I44" s="1"/>
      <c r="J44" s="1"/>
      <c r="K44" s="4"/>
      <c r="L44" s="1"/>
      <c r="M44" s="4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1"/>
      <c r="B45" s="1"/>
      <c r="C45" s="1"/>
      <c r="D45" s="1"/>
      <c r="E45" s="4"/>
      <c r="F45" s="1"/>
      <c r="G45" s="4"/>
      <c r="H45" s="6"/>
      <c r="I45" s="1"/>
      <c r="J45" s="1"/>
      <c r="K45" s="4"/>
      <c r="L45" s="1"/>
      <c r="M45" s="4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1"/>
      <c r="B46" s="3"/>
      <c r="C46" s="3"/>
      <c r="D46" s="1"/>
      <c r="E46" s="4"/>
      <c r="F46" s="1"/>
      <c r="G46" s="4"/>
      <c r="H46" s="6"/>
      <c r="I46" s="1"/>
      <c r="J46" s="1"/>
      <c r="K46" s="4"/>
      <c r="L46" s="1"/>
      <c r="M46" s="4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1"/>
      <c r="B47" s="1"/>
      <c r="C47" s="1"/>
      <c r="D47" s="1"/>
      <c r="E47" s="4"/>
      <c r="F47" s="1"/>
      <c r="G47" s="4"/>
      <c r="H47" s="6"/>
      <c r="I47" s="1"/>
      <c r="J47" s="1"/>
      <c r="K47" s="4"/>
      <c r="L47" s="1"/>
      <c r="M47" s="4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1"/>
      <c r="B48" s="1"/>
      <c r="C48" s="1"/>
      <c r="D48" s="1"/>
      <c r="E48" s="4"/>
      <c r="F48" s="1"/>
      <c r="G48" s="4"/>
      <c r="H48" s="6"/>
      <c r="I48" s="1"/>
      <c r="J48" s="1"/>
      <c r="K48" s="4"/>
      <c r="L48" s="1"/>
      <c r="M48" s="4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">
      <c r="A49" s="1"/>
      <c r="B49" s="1"/>
      <c r="C49" s="1"/>
      <c r="D49" s="1"/>
      <c r="E49" s="4"/>
      <c r="F49" s="1"/>
      <c r="G49" s="4"/>
      <c r="H49" s="6"/>
      <c r="I49" s="1"/>
      <c r="J49" s="1"/>
      <c r="K49" s="4"/>
      <c r="L49" s="1"/>
      <c r="M49" s="4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">
      <c r="A50" s="1"/>
      <c r="B50" s="3"/>
      <c r="C50" s="203"/>
      <c r="D50" s="1"/>
      <c r="E50" s="4"/>
      <c r="F50" s="1"/>
      <c r="G50" s="4"/>
      <c r="H50" s="6"/>
      <c r="I50" s="1"/>
      <c r="J50" s="1"/>
      <c r="K50" s="4"/>
      <c r="L50" s="1"/>
      <c r="M50" s="4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">
      <c r="A51" s="1"/>
      <c r="B51" s="1"/>
      <c r="C51" s="1"/>
      <c r="D51" s="1"/>
      <c r="E51" s="4"/>
      <c r="F51" s="1"/>
      <c r="G51" s="4"/>
      <c r="H51" s="6"/>
      <c r="I51" s="1"/>
      <c r="J51" s="1"/>
      <c r="K51" s="4"/>
      <c r="L51" s="1"/>
      <c r="M51" s="4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">
      <c r="A52" s="1"/>
      <c r="B52" s="3"/>
      <c r="C52" s="3"/>
      <c r="D52" s="1"/>
      <c r="E52" s="4"/>
      <c r="F52" s="1"/>
      <c r="G52" s="4"/>
      <c r="H52" s="6"/>
      <c r="I52" s="1"/>
      <c r="J52" s="1"/>
      <c r="K52" s="4"/>
      <c r="L52" s="1"/>
      <c r="M52" s="4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">
      <c r="A53" s="1"/>
      <c r="B53" s="1"/>
      <c r="C53" s="1"/>
      <c r="D53" s="1"/>
      <c r="E53" s="4"/>
      <c r="F53" s="1"/>
      <c r="G53" s="4"/>
      <c r="H53" s="6"/>
      <c r="I53" s="1"/>
      <c r="J53" s="1"/>
      <c r="K53" s="4"/>
      <c r="L53" s="1"/>
      <c r="M53" s="4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">
      <c r="A54" s="1"/>
      <c r="B54" s="3"/>
      <c r="C54" s="3"/>
      <c r="D54" s="1"/>
      <c r="E54" s="4"/>
      <c r="F54" s="1"/>
      <c r="G54" s="4"/>
      <c r="H54" s="6"/>
      <c r="I54" s="1"/>
      <c r="J54" s="1"/>
      <c r="K54" s="4"/>
      <c r="L54" s="1"/>
      <c r="M54" s="4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">
      <c r="A55" s="1"/>
      <c r="B55" s="1"/>
      <c r="C55" s="1"/>
      <c r="D55" s="1"/>
      <c r="E55" s="4"/>
      <c r="F55" s="1"/>
      <c r="G55" s="4"/>
      <c r="H55" s="6"/>
      <c r="I55" s="1"/>
      <c r="J55" s="1"/>
      <c r="K55" s="4"/>
      <c r="L55" s="1"/>
      <c r="M55" s="4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1"/>
      <c r="B56" s="1"/>
      <c r="C56" s="1"/>
      <c r="D56" s="1"/>
      <c r="E56" s="4"/>
      <c r="F56" s="1"/>
      <c r="G56" s="4"/>
      <c r="H56" s="6"/>
      <c r="I56" s="1"/>
      <c r="J56" s="1"/>
      <c r="K56" s="4"/>
      <c r="L56" s="1"/>
      <c r="M56" s="4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">
      <c r="A57" s="1"/>
      <c r="B57" s="3"/>
      <c r="C57" s="3"/>
      <c r="D57" s="1"/>
      <c r="E57" s="4"/>
      <c r="F57" s="1"/>
      <c r="G57" s="4"/>
      <c r="H57" s="6"/>
      <c r="I57" s="1"/>
      <c r="J57" s="1"/>
      <c r="K57" s="4"/>
      <c r="L57" s="1"/>
      <c r="M57" s="4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">
      <c r="A58" s="7"/>
      <c r="B58" s="1"/>
      <c r="C58" s="1"/>
      <c r="D58" s="1"/>
      <c r="E58" s="4"/>
      <c r="F58" s="1"/>
      <c r="G58" s="4"/>
      <c r="H58" s="6"/>
      <c r="I58" s="1"/>
      <c r="J58" s="1"/>
      <c r="K58" s="4"/>
      <c r="L58" s="1"/>
      <c r="M58" s="4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7"/>
      <c r="B59" s="1"/>
      <c r="C59" s="1"/>
      <c r="D59" s="1"/>
      <c r="E59" s="4"/>
      <c r="F59" s="1"/>
      <c r="G59" s="4"/>
      <c r="H59" s="6"/>
      <c r="I59" s="1"/>
      <c r="J59" s="1"/>
      <c r="K59" s="4"/>
      <c r="L59" s="195"/>
      <c r="M59" s="4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206"/>
      <c r="L60" s="20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 t="s">
        <v>476</v>
      </c>
      <c r="D61" s="1"/>
      <c r="E61" s="1"/>
      <c r="F61" s="1"/>
      <c r="G61" s="1"/>
      <c r="H61" s="1"/>
      <c r="I61" s="1"/>
      <c r="J61" s="1"/>
      <c r="K61" s="206"/>
      <c r="L61" s="204"/>
      <c r="M61" s="1"/>
      <c r="N61" s="1"/>
      <c r="O61" s="1"/>
      <c r="P61" s="1">
        <v>9</v>
      </c>
      <c r="Q61" s="1" t="s">
        <v>77</v>
      </c>
      <c r="R61" s="1">
        <v>9</v>
      </c>
      <c r="S61" s="1" t="s">
        <v>79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 t="s">
        <v>477</v>
      </c>
      <c r="C62" s="1" t="s">
        <v>157</v>
      </c>
      <c r="D62" s="1"/>
      <c r="E62" s="1"/>
      <c r="F62" s="1"/>
      <c r="G62" s="1"/>
      <c r="H62" s="1"/>
      <c r="I62" s="1"/>
      <c r="J62" s="1"/>
      <c r="K62" s="206"/>
      <c r="L62" s="204"/>
      <c r="M62" s="1"/>
      <c r="N62" s="1"/>
      <c r="O62" s="1"/>
      <c r="P62" s="1">
        <v>7</v>
      </c>
      <c r="Q62" s="1" t="s">
        <v>79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 t="s">
        <v>478</v>
      </c>
      <c r="C63" s="1" t="s">
        <v>157</v>
      </c>
      <c r="D63" s="1"/>
      <c r="E63" s="1"/>
      <c r="F63" s="1"/>
      <c r="G63" s="1"/>
      <c r="H63" s="1"/>
      <c r="I63" s="1"/>
      <c r="J63" s="1"/>
      <c r="K63" s="206"/>
      <c r="L63" s="204"/>
      <c r="M63" s="1"/>
      <c r="N63" s="1"/>
      <c r="O63" s="1"/>
      <c r="P63" s="1">
        <v>7</v>
      </c>
      <c r="Q63" s="1" t="s">
        <v>79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</sheetData>
  <sheetProtection selectLockedCells="1" selectUnlockedCells="1"/>
  <sortState ref="B26:AD34">
    <sortCondition descending="1" ref="AD26"/>
  </sortState>
  <phoneticPr fontId="0" type="noConversion"/>
  <dataValidations count="5">
    <dataValidation type="list" allowBlank="1" showInputMessage="1" showErrorMessage="1" sqref="A26:A34 A4:A20">
      <formula1>COLOCAÇÃO</formula1>
    </dataValidation>
    <dataValidation type="list" allowBlank="1" showInputMessage="1" showErrorMessage="1" sqref="B26:B31">
      <formula1>NOMES</formula1>
    </dataValidation>
    <dataValidation type="list" allowBlank="1" showInputMessage="1" showErrorMessage="1" sqref="C26:C34 C4:C6 C15">
      <formula1>ENTIDADE</formula1>
    </dataValidation>
    <dataValidation type="list" allowBlank="1" showInputMessage="1" showErrorMessage="1" sqref="E26:E34 E15">
      <formula1>PROVAS</formula1>
    </dataValidation>
    <dataValidation type="list" allowBlank="1" showInputMessage="1" showErrorMessage="1" sqref="D26:D34 D15">
      <formula1>PONTUAÇÃO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&amp;L&amp;"Times New Roman,Itálico"&amp;8* Pontuação em Negrito, refere-se aos Recordes.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zoomScaleNormal="100" workbookViewId="0">
      <selection activeCell="AD1" sqref="AD1"/>
    </sheetView>
  </sheetViews>
  <sheetFormatPr defaultRowHeight="12.75" x14ac:dyDescent="0.2"/>
  <cols>
    <col min="1" max="1" width="3.42578125" customWidth="1"/>
    <col min="2" max="2" width="25" customWidth="1"/>
    <col min="3" max="3" width="7.7109375" customWidth="1"/>
    <col min="4" max="4" width="3.28515625" customWidth="1"/>
    <col min="5" max="5" width="4" customWidth="1"/>
    <col min="6" max="6" width="3.42578125" customWidth="1"/>
    <col min="7" max="7" width="4" customWidth="1"/>
    <col min="8" max="8" width="3.7109375" customWidth="1"/>
    <col min="9" max="9" width="0.85546875" customWidth="1"/>
    <col min="10" max="10" width="3.140625" customWidth="1"/>
    <col min="11" max="11" width="4" customWidth="1"/>
    <col min="12" max="12" width="3.85546875" customWidth="1"/>
    <col min="13" max="13" width="4" customWidth="1"/>
    <col min="14" max="14" width="2.85546875" customWidth="1"/>
    <col min="15" max="15" width="1" customWidth="1"/>
    <col min="16" max="17" width="3.7109375" customWidth="1"/>
    <col min="18" max="18" width="3.42578125" customWidth="1"/>
    <col min="19" max="19" width="3.7109375" customWidth="1"/>
    <col min="20" max="20" width="3.28515625" customWidth="1"/>
    <col min="21" max="21" width="0.85546875" customWidth="1"/>
    <col min="22" max="22" width="3.42578125" customWidth="1"/>
    <col min="23" max="23" width="3.7109375" customWidth="1"/>
    <col min="24" max="24" width="2.85546875" customWidth="1"/>
    <col min="25" max="25" width="3.85546875" customWidth="1"/>
    <col min="26" max="26" width="3.42578125" customWidth="1"/>
    <col min="27" max="27" width="1" customWidth="1"/>
    <col min="28" max="28" width="7.140625" customWidth="1"/>
    <col min="29" max="29" width="0.85546875" customWidth="1"/>
    <col min="30" max="30" width="7.140625" customWidth="1"/>
  </cols>
  <sheetData>
    <row r="1" spans="1:30" x14ac:dyDescent="0.2">
      <c r="A1" s="58"/>
      <c r="B1" s="58"/>
      <c r="C1" s="215" t="s">
        <v>155</v>
      </c>
      <c r="D1" s="58"/>
      <c r="F1" s="58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20" t="s">
        <v>106</v>
      </c>
    </row>
    <row r="2" spans="1:30" x14ac:dyDescent="0.2">
      <c r="A2" s="58"/>
      <c r="B2" s="16" t="s">
        <v>14</v>
      </c>
      <c r="C2" s="1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22" t="s">
        <v>3</v>
      </c>
      <c r="B3" s="23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30" t="s">
        <v>314</v>
      </c>
      <c r="C4" s="83" t="s">
        <v>64</v>
      </c>
      <c r="D4" s="30">
        <v>9</v>
      </c>
      <c r="E4" s="31" t="s">
        <v>80</v>
      </c>
      <c r="F4" s="32">
        <v>9</v>
      </c>
      <c r="G4" s="31" t="s">
        <v>69</v>
      </c>
      <c r="H4" s="33">
        <f t="shared" ref="H4:H16" si="0">SUM(D4,F4)</f>
        <v>18</v>
      </c>
      <c r="I4" s="15"/>
      <c r="J4" s="30">
        <v>9</v>
      </c>
      <c r="K4" s="31" t="s">
        <v>81</v>
      </c>
      <c r="L4" s="32">
        <v>9</v>
      </c>
      <c r="M4" s="31" t="s">
        <v>79</v>
      </c>
      <c r="N4" s="33">
        <f t="shared" ref="N4:N16" si="1">SUM(J4,L4)</f>
        <v>18</v>
      </c>
      <c r="O4" s="15"/>
      <c r="P4" s="30">
        <v>9</v>
      </c>
      <c r="Q4" s="31" t="s">
        <v>93</v>
      </c>
      <c r="R4" s="32">
        <v>9</v>
      </c>
      <c r="S4" s="31" t="s">
        <v>77</v>
      </c>
      <c r="T4" s="33">
        <f t="shared" ref="T4:T16" si="2">SUM(P4,R4)</f>
        <v>18</v>
      </c>
      <c r="U4" s="15"/>
      <c r="V4" s="30"/>
      <c r="W4" s="31"/>
      <c r="X4" s="32"/>
      <c r="Y4" s="31"/>
      <c r="Z4" s="33">
        <f t="shared" ref="Z4:Z16" si="3">SUM(V4,X4)</f>
        <v>0</v>
      </c>
      <c r="AA4" s="15"/>
      <c r="AB4" s="36"/>
      <c r="AC4" s="15"/>
      <c r="AD4" s="37">
        <f t="shared" ref="AD4:AD16" si="4">SUM(H4,N4,T4,Z4,AB4)-MIN(H4,N4,T4,Z4)</f>
        <v>54</v>
      </c>
    </row>
    <row r="5" spans="1:30" x14ac:dyDescent="0.2">
      <c r="A5" s="164" t="s">
        <v>49</v>
      </c>
      <c r="B5" s="131" t="s">
        <v>397</v>
      </c>
      <c r="C5" s="83" t="s">
        <v>66</v>
      </c>
      <c r="D5" s="30">
        <v>9</v>
      </c>
      <c r="E5" s="31" t="s">
        <v>109</v>
      </c>
      <c r="F5" s="32">
        <v>7</v>
      </c>
      <c r="G5" s="31" t="s">
        <v>71</v>
      </c>
      <c r="H5" s="33">
        <f t="shared" si="0"/>
        <v>16</v>
      </c>
      <c r="I5" s="15"/>
      <c r="J5" s="39">
        <v>9</v>
      </c>
      <c r="K5" s="40" t="s">
        <v>82</v>
      </c>
      <c r="L5" s="41">
        <v>7</v>
      </c>
      <c r="M5" s="40" t="s">
        <v>79</v>
      </c>
      <c r="N5" s="33">
        <f t="shared" si="1"/>
        <v>16</v>
      </c>
      <c r="O5" s="15"/>
      <c r="P5" s="39">
        <v>9</v>
      </c>
      <c r="Q5" s="40" t="s">
        <v>69</v>
      </c>
      <c r="R5" s="41">
        <v>9</v>
      </c>
      <c r="S5" s="40" t="s">
        <v>81</v>
      </c>
      <c r="T5" s="33">
        <f t="shared" si="2"/>
        <v>18</v>
      </c>
      <c r="U5" s="15"/>
      <c r="V5" s="39"/>
      <c r="W5" s="40"/>
      <c r="X5" s="41"/>
      <c r="Y5" s="40"/>
      <c r="Z5" s="33">
        <f t="shared" si="3"/>
        <v>0</v>
      </c>
      <c r="AA5" s="15"/>
      <c r="AB5" s="45"/>
      <c r="AC5" s="15"/>
      <c r="AD5" s="37">
        <f t="shared" si="4"/>
        <v>50</v>
      </c>
    </row>
    <row r="6" spans="1:30" x14ac:dyDescent="0.2">
      <c r="A6" s="164" t="s">
        <v>50</v>
      </c>
      <c r="B6" s="131" t="s">
        <v>398</v>
      </c>
      <c r="C6" s="83" t="s">
        <v>399</v>
      </c>
      <c r="D6" s="30">
        <v>7</v>
      </c>
      <c r="E6" s="31" t="s">
        <v>109</v>
      </c>
      <c r="F6" s="32">
        <v>9</v>
      </c>
      <c r="G6" s="31" t="s">
        <v>71</v>
      </c>
      <c r="H6" s="33">
        <f t="shared" si="0"/>
        <v>16</v>
      </c>
      <c r="I6" s="15"/>
      <c r="J6" s="39">
        <v>9</v>
      </c>
      <c r="K6" s="40" t="s">
        <v>108</v>
      </c>
      <c r="L6" s="41">
        <v>7</v>
      </c>
      <c r="M6" s="40" t="s">
        <v>82</v>
      </c>
      <c r="N6" s="33">
        <f t="shared" si="1"/>
        <v>16</v>
      </c>
      <c r="O6" s="15"/>
      <c r="P6" s="39">
        <v>9</v>
      </c>
      <c r="Q6" s="40" t="s">
        <v>88</v>
      </c>
      <c r="R6" s="41">
        <v>6</v>
      </c>
      <c r="S6" s="40" t="s">
        <v>77</v>
      </c>
      <c r="T6" s="33">
        <f t="shared" si="2"/>
        <v>15</v>
      </c>
      <c r="U6" s="15"/>
      <c r="V6" s="39"/>
      <c r="W6" s="40"/>
      <c r="X6" s="41"/>
      <c r="Y6" s="40"/>
      <c r="Z6" s="33">
        <f t="shared" si="3"/>
        <v>0</v>
      </c>
      <c r="AA6" s="15"/>
      <c r="AB6" s="45"/>
      <c r="AC6" s="15"/>
      <c r="AD6" s="37">
        <f t="shared" si="4"/>
        <v>47</v>
      </c>
    </row>
    <row r="7" spans="1:30" x14ac:dyDescent="0.2">
      <c r="A7" s="164" t="s">
        <v>51</v>
      </c>
      <c r="B7" s="131" t="s">
        <v>373</v>
      </c>
      <c r="C7" s="83" t="s">
        <v>297</v>
      </c>
      <c r="D7" s="30">
        <v>9</v>
      </c>
      <c r="E7" s="31" t="s">
        <v>91</v>
      </c>
      <c r="F7" s="32">
        <v>6</v>
      </c>
      <c r="G7" s="31" t="s">
        <v>71</v>
      </c>
      <c r="H7" s="33">
        <f t="shared" si="0"/>
        <v>15</v>
      </c>
      <c r="I7" s="15"/>
      <c r="J7" s="39">
        <v>6</v>
      </c>
      <c r="K7" s="40" t="s">
        <v>82</v>
      </c>
      <c r="L7" s="41">
        <v>9</v>
      </c>
      <c r="M7" s="40" t="s">
        <v>77</v>
      </c>
      <c r="N7" s="33">
        <f t="shared" si="1"/>
        <v>15</v>
      </c>
      <c r="O7" s="15"/>
      <c r="P7" s="39">
        <v>7</v>
      </c>
      <c r="Q7" s="40" t="s">
        <v>93</v>
      </c>
      <c r="R7" s="41">
        <v>9</v>
      </c>
      <c r="S7" s="40" t="s">
        <v>92</v>
      </c>
      <c r="T7" s="33">
        <f t="shared" si="2"/>
        <v>16</v>
      </c>
      <c r="U7" s="15"/>
      <c r="V7" s="39"/>
      <c r="W7" s="40"/>
      <c r="X7" s="41"/>
      <c r="Y7" s="40"/>
      <c r="Z7" s="33">
        <f t="shared" si="3"/>
        <v>0</v>
      </c>
      <c r="AA7" s="15"/>
      <c r="AB7" s="45"/>
      <c r="AC7" s="15"/>
      <c r="AD7" s="37">
        <f t="shared" si="4"/>
        <v>46</v>
      </c>
    </row>
    <row r="8" spans="1:30" x14ac:dyDescent="0.2">
      <c r="A8" s="164" t="s">
        <v>53</v>
      </c>
      <c r="B8" s="131" t="s">
        <v>267</v>
      </c>
      <c r="C8" s="83" t="s">
        <v>416</v>
      </c>
      <c r="D8" s="30">
        <v>7</v>
      </c>
      <c r="E8" s="31" t="s">
        <v>79</v>
      </c>
      <c r="F8" s="32">
        <v>4</v>
      </c>
      <c r="G8" s="31" t="s">
        <v>71</v>
      </c>
      <c r="H8" s="33">
        <f t="shared" si="0"/>
        <v>11</v>
      </c>
      <c r="I8" s="15"/>
      <c r="J8" s="39">
        <v>7</v>
      </c>
      <c r="K8" s="40" t="s">
        <v>108</v>
      </c>
      <c r="L8" s="41">
        <v>9</v>
      </c>
      <c r="M8" s="40" t="s">
        <v>93</v>
      </c>
      <c r="N8" s="33">
        <f t="shared" si="1"/>
        <v>16</v>
      </c>
      <c r="O8" s="15"/>
      <c r="P8" s="39">
        <v>6</v>
      </c>
      <c r="Q8" s="40" t="s">
        <v>88</v>
      </c>
      <c r="R8" s="41">
        <v>7</v>
      </c>
      <c r="S8" s="40" t="s">
        <v>69</v>
      </c>
      <c r="T8" s="33">
        <f t="shared" si="2"/>
        <v>13</v>
      </c>
      <c r="U8" s="15"/>
      <c r="V8" s="39"/>
      <c r="W8" s="40"/>
      <c r="X8" s="41"/>
      <c r="Y8" s="40"/>
      <c r="Z8" s="33">
        <f t="shared" si="3"/>
        <v>0</v>
      </c>
      <c r="AA8" s="15"/>
      <c r="AB8" s="45"/>
      <c r="AC8" s="15"/>
      <c r="AD8" s="37">
        <f t="shared" si="4"/>
        <v>40</v>
      </c>
    </row>
    <row r="9" spans="1:30" x14ac:dyDescent="0.2">
      <c r="A9" s="164" t="s">
        <v>53</v>
      </c>
      <c r="B9" s="131" t="s">
        <v>316</v>
      </c>
      <c r="C9" s="83" t="s">
        <v>65</v>
      </c>
      <c r="D9" s="30">
        <v>6</v>
      </c>
      <c r="E9" s="31" t="s">
        <v>80</v>
      </c>
      <c r="F9" s="32">
        <v>5</v>
      </c>
      <c r="G9" s="31" t="s">
        <v>71</v>
      </c>
      <c r="H9" s="33">
        <f t="shared" si="0"/>
        <v>11</v>
      </c>
      <c r="I9" s="15"/>
      <c r="J9" s="39">
        <v>9</v>
      </c>
      <c r="K9" s="40" t="s">
        <v>69</v>
      </c>
      <c r="L9" s="41">
        <v>7</v>
      </c>
      <c r="M9" s="40" t="s">
        <v>77</v>
      </c>
      <c r="N9" s="33">
        <f t="shared" si="1"/>
        <v>16</v>
      </c>
      <c r="O9" s="15"/>
      <c r="P9" s="39">
        <v>7</v>
      </c>
      <c r="Q9" s="40" t="s">
        <v>88</v>
      </c>
      <c r="R9" s="41">
        <v>6</v>
      </c>
      <c r="S9" s="40" t="s">
        <v>93</v>
      </c>
      <c r="T9" s="33">
        <f t="shared" si="2"/>
        <v>13</v>
      </c>
      <c r="U9" s="15"/>
      <c r="V9" s="39"/>
      <c r="W9" s="40"/>
      <c r="X9" s="41"/>
      <c r="Y9" s="40"/>
      <c r="Z9" s="33">
        <f t="shared" si="3"/>
        <v>0</v>
      </c>
      <c r="AA9" s="15"/>
      <c r="AB9" s="45"/>
      <c r="AC9" s="15"/>
      <c r="AD9" s="37">
        <f t="shared" si="4"/>
        <v>40</v>
      </c>
    </row>
    <row r="10" spans="1:30" x14ac:dyDescent="0.2">
      <c r="A10" s="164" t="s">
        <v>52</v>
      </c>
      <c r="B10" s="131" t="s">
        <v>315</v>
      </c>
      <c r="C10" s="83" t="s">
        <v>157</v>
      </c>
      <c r="D10" s="30">
        <v>7</v>
      </c>
      <c r="E10" s="31" t="s">
        <v>80</v>
      </c>
      <c r="F10" s="32">
        <v>6</v>
      </c>
      <c r="G10" s="31" t="s">
        <v>109</v>
      </c>
      <c r="H10" s="33">
        <f t="shared" si="0"/>
        <v>13</v>
      </c>
      <c r="I10" s="15"/>
      <c r="J10" s="39">
        <v>5</v>
      </c>
      <c r="K10" s="40" t="s">
        <v>82</v>
      </c>
      <c r="L10" s="41">
        <v>9</v>
      </c>
      <c r="M10" s="40" t="s">
        <v>113</v>
      </c>
      <c r="N10" s="33">
        <f t="shared" si="1"/>
        <v>14</v>
      </c>
      <c r="O10" s="15"/>
      <c r="P10" s="39"/>
      <c r="Q10" s="40"/>
      <c r="R10" s="41"/>
      <c r="S10" s="40"/>
      <c r="T10" s="33">
        <f t="shared" si="2"/>
        <v>0</v>
      </c>
      <c r="U10" s="15"/>
      <c r="V10" s="39"/>
      <c r="W10" s="40"/>
      <c r="X10" s="41"/>
      <c r="Y10" s="40"/>
      <c r="Z10" s="33">
        <f t="shared" si="3"/>
        <v>0</v>
      </c>
      <c r="AA10" s="15"/>
      <c r="AB10" s="45"/>
      <c r="AC10" s="15"/>
      <c r="AD10" s="37">
        <f t="shared" si="4"/>
        <v>27</v>
      </c>
    </row>
    <row r="11" spans="1:30" x14ac:dyDescent="0.2">
      <c r="A11" s="164" t="s">
        <v>55</v>
      </c>
      <c r="B11" s="131" t="s">
        <v>265</v>
      </c>
      <c r="C11" s="83" t="s">
        <v>266</v>
      </c>
      <c r="D11" s="30">
        <v>9</v>
      </c>
      <c r="E11" s="31" t="s">
        <v>79</v>
      </c>
      <c r="F11" s="32">
        <v>9</v>
      </c>
      <c r="G11" s="31" t="s">
        <v>81</v>
      </c>
      <c r="H11" s="33">
        <f t="shared" si="0"/>
        <v>18</v>
      </c>
      <c r="I11" s="15"/>
      <c r="J11" s="39"/>
      <c r="K11" s="40"/>
      <c r="L11" s="43"/>
      <c r="M11" s="40"/>
      <c r="N11" s="33">
        <f t="shared" si="1"/>
        <v>0</v>
      </c>
      <c r="O11" s="15"/>
      <c r="P11" s="39"/>
      <c r="Q11" s="40"/>
      <c r="R11" s="41"/>
      <c r="S11" s="40"/>
      <c r="T11" s="33">
        <f t="shared" si="2"/>
        <v>0</v>
      </c>
      <c r="U11" s="15"/>
      <c r="V11" s="39"/>
      <c r="W11" s="40"/>
      <c r="X11" s="41"/>
      <c r="Y11" s="40"/>
      <c r="Z11" s="33">
        <f t="shared" si="3"/>
        <v>0</v>
      </c>
      <c r="AA11" s="15"/>
      <c r="AB11" s="45"/>
      <c r="AC11" s="15"/>
      <c r="AD11" s="37">
        <f t="shared" si="4"/>
        <v>18</v>
      </c>
    </row>
    <row r="12" spans="1:30" x14ac:dyDescent="0.2">
      <c r="A12" s="164" t="s">
        <v>48</v>
      </c>
      <c r="B12" s="131" t="s">
        <v>462</v>
      </c>
      <c r="C12" s="83" t="s">
        <v>177</v>
      </c>
      <c r="D12" s="30"/>
      <c r="E12" s="31"/>
      <c r="F12" s="35"/>
      <c r="G12" s="31"/>
      <c r="H12" s="33">
        <f t="shared" si="0"/>
        <v>0</v>
      </c>
      <c r="I12" s="15"/>
      <c r="J12" s="42"/>
      <c r="K12" s="40"/>
      <c r="L12" s="43"/>
      <c r="M12" s="40"/>
      <c r="N12" s="33">
        <f t="shared" si="1"/>
        <v>0</v>
      </c>
      <c r="O12" s="15"/>
      <c r="P12" s="39">
        <v>6</v>
      </c>
      <c r="Q12" s="40" t="s">
        <v>69</v>
      </c>
      <c r="R12" s="41">
        <v>9</v>
      </c>
      <c r="S12" s="40" t="s">
        <v>79</v>
      </c>
      <c r="T12" s="33">
        <f t="shared" si="2"/>
        <v>15</v>
      </c>
      <c r="U12" s="15"/>
      <c r="V12" s="39"/>
      <c r="W12" s="40"/>
      <c r="X12" s="41"/>
      <c r="Y12" s="40"/>
      <c r="Z12" s="33">
        <f t="shared" si="3"/>
        <v>0</v>
      </c>
      <c r="AA12" s="15"/>
      <c r="AB12" s="45"/>
      <c r="AC12" s="15"/>
      <c r="AD12" s="37">
        <f t="shared" si="4"/>
        <v>15</v>
      </c>
    </row>
    <row r="13" spans="1:30" x14ac:dyDescent="0.2">
      <c r="A13" s="164" t="s">
        <v>56</v>
      </c>
      <c r="B13" s="131" t="s">
        <v>269</v>
      </c>
      <c r="C13" s="83" t="s">
        <v>216</v>
      </c>
      <c r="D13" s="30">
        <v>6</v>
      </c>
      <c r="E13" s="31" t="s">
        <v>79</v>
      </c>
      <c r="F13" s="32">
        <v>3</v>
      </c>
      <c r="G13" s="31" t="s">
        <v>71</v>
      </c>
      <c r="H13" s="33">
        <f t="shared" si="0"/>
        <v>9</v>
      </c>
      <c r="I13" s="15"/>
      <c r="J13" s="39"/>
      <c r="K13" s="40"/>
      <c r="L13" s="41"/>
      <c r="M13" s="40"/>
      <c r="N13" s="33">
        <f t="shared" si="1"/>
        <v>0</v>
      </c>
      <c r="O13" s="15"/>
      <c r="P13" s="39"/>
      <c r="Q13" s="40"/>
      <c r="R13" s="41"/>
      <c r="S13" s="40"/>
      <c r="T13" s="33">
        <f t="shared" si="2"/>
        <v>0</v>
      </c>
      <c r="U13" s="15"/>
      <c r="V13" s="39"/>
      <c r="W13" s="40"/>
      <c r="X13" s="41"/>
      <c r="Y13" s="40"/>
      <c r="Z13" s="33">
        <f t="shared" si="3"/>
        <v>0</v>
      </c>
      <c r="AA13" s="15"/>
      <c r="AB13" s="45"/>
      <c r="AC13" s="15"/>
      <c r="AD13" s="37">
        <f t="shared" si="4"/>
        <v>9</v>
      </c>
    </row>
    <row r="14" spans="1:30" x14ac:dyDescent="0.2">
      <c r="A14" s="164" t="s">
        <v>54</v>
      </c>
      <c r="B14" s="131" t="s">
        <v>474</v>
      </c>
      <c r="C14" s="83" t="s">
        <v>157</v>
      </c>
      <c r="D14" s="30"/>
      <c r="E14" s="31"/>
      <c r="F14" s="35"/>
      <c r="G14" s="31"/>
      <c r="H14" s="33">
        <f t="shared" si="0"/>
        <v>0</v>
      </c>
      <c r="I14" s="15"/>
      <c r="J14" s="42"/>
      <c r="K14" s="40"/>
      <c r="L14" s="43"/>
      <c r="M14" s="40"/>
      <c r="N14" s="33">
        <f t="shared" si="1"/>
        <v>0</v>
      </c>
      <c r="O14" s="15"/>
      <c r="P14" s="39">
        <v>7</v>
      </c>
      <c r="Q14" s="40" t="s">
        <v>77</v>
      </c>
      <c r="R14" s="41" t="s">
        <v>68</v>
      </c>
      <c r="S14" s="40" t="s">
        <v>79</v>
      </c>
      <c r="T14" s="33">
        <f t="shared" si="2"/>
        <v>7</v>
      </c>
      <c r="U14" s="15"/>
      <c r="V14" s="39"/>
      <c r="W14" s="40"/>
      <c r="X14" s="41"/>
      <c r="Y14" s="40"/>
      <c r="Z14" s="33">
        <f t="shared" si="3"/>
        <v>0</v>
      </c>
      <c r="AA14" s="15"/>
      <c r="AB14" s="45"/>
      <c r="AC14" s="15"/>
      <c r="AD14" s="37">
        <f t="shared" si="4"/>
        <v>7</v>
      </c>
    </row>
    <row r="15" spans="1:30" x14ac:dyDescent="0.2">
      <c r="A15" s="164" t="s">
        <v>489</v>
      </c>
      <c r="B15" s="190" t="s">
        <v>184</v>
      </c>
      <c r="C15" s="83" t="s">
        <v>64</v>
      </c>
      <c r="D15" s="30" t="s">
        <v>67</v>
      </c>
      <c r="E15" s="31" t="s">
        <v>78</v>
      </c>
      <c r="F15" s="32" t="s">
        <v>67</v>
      </c>
      <c r="G15" s="31" t="s">
        <v>71</v>
      </c>
      <c r="H15" s="33">
        <f t="shared" si="0"/>
        <v>0</v>
      </c>
      <c r="I15" s="15"/>
      <c r="J15" s="42"/>
      <c r="K15" s="40"/>
      <c r="L15" s="41"/>
      <c r="M15" s="40"/>
      <c r="N15" s="33">
        <f t="shared" si="1"/>
        <v>0</v>
      </c>
      <c r="O15" s="15"/>
      <c r="P15" s="39"/>
      <c r="Q15" s="40"/>
      <c r="R15" s="41"/>
      <c r="S15" s="40"/>
      <c r="T15" s="33">
        <f t="shared" si="2"/>
        <v>0</v>
      </c>
      <c r="U15" s="15"/>
      <c r="V15" s="39"/>
      <c r="W15" s="40"/>
      <c r="X15" s="43"/>
      <c r="Y15" s="40"/>
      <c r="Z15" s="33">
        <f t="shared" si="3"/>
        <v>0</v>
      </c>
      <c r="AA15" s="15"/>
      <c r="AB15" s="45"/>
      <c r="AC15" s="15"/>
      <c r="AD15" s="37">
        <f t="shared" si="4"/>
        <v>0</v>
      </c>
    </row>
    <row r="16" spans="1:30" x14ac:dyDescent="0.2">
      <c r="A16" s="164" t="s">
        <v>489</v>
      </c>
      <c r="B16" s="131" t="s">
        <v>270</v>
      </c>
      <c r="C16" s="83" t="s">
        <v>271</v>
      </c>
      <c r="D16" s="30" t="s">
        <v>67</v>
      </c>
      <c r="E16" s="31" t="s">
        <v>79</v>
      </c>
      <c r="F16" s="32" t="s">
        <v>67</v>
      </c>
      <c r="G16" s="31" t="s">
        <v>77</v>
      </c>
      <c r="H16" s="33">
        <f t="shared" si="0"/>
        <v>0</v>
      </c>
      <c r="I16" s="15"/>
      <c r="J16" s="39"/>
      <c r="K16" s="40"/>
      <c r="L16" s="41"/>
      <c r="M16" s="40"/>
      <c r="N16" s="33">
        <f t="shared" si="1"/>
        <v>0</v>
      </c>
      <c r="O16" s="15"/>
      <c r="P16" s="39"/>
      <c r="Q16" s="40"/>
      <c r="R16" s="41"/>
      <c r="S16" s="40"/>
      <c r="T16" s="33">
        <f t="shared" si="2"/>
        <v>0</v>
      </c>
      <c r="U16" s="15"/>
      <c r="V16" s="39"/>
      <c r="W16" s="40"/>
      <c r="X16" s="41"/>
      <c r="Y16" s="40"/>
      <c r="Z16" s="33">
        <f t="shared" si="3"/>
        <v>0</v>
      </c>
      <c r="AA16" s="15"/>
      <c r="AB16" s="45"/>
      <c r="AC16" s="15"/>
      <c r="AD16" s="37">
        <f t="shared" si="4"/>
        <v>0</v>
      </c>
    </row>
    <row r="17" spans="1:30" x14ac:dyDescent="0.2">
      <c r="A17" s="47"/>
      <c r="B17" s="47"/>
      <c r="C17" s="47"/>
      <c r="D17" s="47"/>
      <c r="E17" s="48"/>
      <c r="F17" s="47"/>
      <c r="G17" s="48"/>
      <c r="H17" s="49"/>
      <c r="I17" s="15"/>
      <c r="J17" s="47"/>
      <c r="K17" s="48"/>
      <c r="L17" s="47"/>
      <c r="M17" s="48"/>
      <c r="N17" s="49"/>
      <c r="O17" s="15"/>
      <c r="P17" s="47"/>
      <c r="Q17" s="48"/>
      <c r="R17" s="47"/>
      <c r="S17" s="48"/>
      <c r="T17" s="49"/>
      <c r="U17" s="15"/>
      <c r="V17" s="47"/>
      <c r="W17" s="48"/>
      <c r="X17" s="47"/>
      <c r="Y17" s="48"/>
      <c r="Z17" s="49"/>
      <c r="AA17" s="15"/>
      <c r="AB17" s="50"/>
      <c r="AC17" s="15"/>
      <c r="AD17" s="49"/>
    </row>
    <row r="18" spans="1:30" x14ac:dyDescent="0.2">
      <c r="A18" s="15"/>
      <c r="B18" s="58"/>
      <c r="C18" s="215" t="s">
        <v>155</v>
      </c>
      <c r="D18" s="58"/>
      <c r="F18" s="58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15"/>
      <c r="AD18" s="15"/>
    </row>
    <row r="19" spans="1:30" x14ac:dyDescent="0.2">
      <c r="A19" s="15"/>
      <c r="B19" s="16" t="s">
        <v>27</v>
      </c>
      <c r="C19" s="16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15"/>
      <c r="AD19" s="15"/>
    </row>
    <row r="20" spans="1:30" ht="13.5" thickBot="1" x14ac:dyDescent="0.25">
      <c r="A20" s="22" t="s">
        <v>3</v>
      </c>
      <c r="B20" s="23" t="s">
        <v>0</v>
      </c>
      <c r="C20" s="23"/>
      <c r="D20" s="24"/>
      <c r="E20" s="25" t="s">
        <v>1</v>
      </c>
      <c r="F20" s="25"/>
      <c r="G20" s="25"/>
      <c r="H20" s="23" t="s">
        <v>4</v>
      </c>
      <c r="I20" s="25"/>
      <c r="J20" s="25"/>
      <c r="K20" s="25" t="s">
        <v>2</v>
      </c>
      <c r="L20" s="25"/>
      <c r="M20" s="25"/>
      <c r="N20" s="23" t="s">
        <v>4</v>
      </c>
      <c r="O20" s="24"/>
      <c r="P20" s="26"/>
      <c r="Q20" s="25" t="s">
        <v>33</v>
      </c>
      <c r="R20" s="25"/>
      <c r="S20" s="25"/>
      <c r="T20" s="23" t="s">
        <v>4</v>
      </c>
      <c r="U20" s="24"/>
      <c r="V20" s="26"/>
      <c r="W20" s="25" t="s">
        <v>34</v>
      </c>
      <c r="X20" s="25"/>
      <c r="Y20" s="25"/>
      <c r="Z20" s="27" t="s">
        <v>4</v>
      </c>
      <c r="AA20" s="15"/>
      <c r="AB20" s="29" t="s">
        <v>31</v>
      </c>
      <c r="AC20" s="15"/>
      <c r="AD20" s="29" t="s">
        <v>32</v>
      </c>
    </row>
    <row r="21" spans="1:30" ht="13.5" thickTop="1" x14ac:dyDescent="0.2">
      <c r="A21" s="164" t="s">
        <v>5</v>
      </c>
      <c r="B21" s="175" t="s">
        <v>166</v>
      </c>
      <c r="C21" s="83" t="s">
        <v>63</v>
      </c>
      <c r="D21" s="30">
        <v>9</v>
      </c>
      <c r="E21" s="31" t="s">
        <v>78</v>
      </c>
      <c r="F21" s="35">
        <v>14</v>
      </c>
      <c r="G21" s="31" t="s">
        <v>80</v>
      </c>
      <c r="H21" s="33">
        <f t="shared" ref="H21:H27" si="5">SUM(D21,F21)</f>
        <v>23</v>
      </c>
      <c r="I21" s="15"/>
      <c r="J21" s="30">
        <v>9</v>
      </c>
      <c r="K21" s="31" t="s">
        <v>108</v>
      </c>
      <c r="L21" s="35">
        <v>14</v>
      </c>
      <c r="M21" s="31" t="s">
        <v>113</v>
      </c>
      <c r="N21" s="33">
        <f t="shared" ref="N21:N27" si="6">SUM(J21,L21)</f>
        <v>23</v>
      </c>
      <c r="O21" s="15"/>
      <c r="P21" s="30">
        <v>9</v>
      </c>
      <c r="Q21" s="31" t="s">
        <v>92</v>
      </c>
      <c r="R21" s="32">
        <v>9</v>
      </c>
      <c r="S21" s="31" t="s">
        <v>81</v>
      </c>
      <c r="T21" s="33">
        <f t="shared" ref="T21:T27" si="7">SUM(P21,R21)</f>
        <v>18</v>
      </c>
      <c r="U21" s="15"/>
      <c r="V21" s="34"/>
      <c r="W21" s="31"/>
      <c r="X21" s="35"/>
      <c r="Y21" s="31"/>
      <c r="Z21" s="33">
        <f t="shared" ref="Z21:Z27" si="8">SUM(V21,X21)</f>
        <v>0</v>
      </c>
      <c r="AA21" s="15"/>
      <c r="AB21" s="36"/>
      <c r="AC21" s="15"/>
      <c r="AD21" s="37">
        <f t="shared" ref="AD21:AD27" si="9">SUM(H21,N21,T21,Z21,AB21)-MIN(H21,N21,T21,Z21)</f>
        <v>64</v>
      </c>
    </row>
    <row r="22" spans="1:30" x14ac:dyDescent="0.2">
      <c r="A22" s="164" t="s">
        <v>49</v>
      </c>
      <c r="B22" s="130" t="s">
        <v>289</v>
      </c>
      <c r="C22" s="83" t="s">
        <v>157</v>
      </c>
      <c r="D22" s="30">
        <v>7</v>
      </c>
      <c r="E22" s="31" t="s">
        <v>80</v>
      </c>
      <c r="F22" s="32">
        <v>9</v>
      </c>
      <c r="G22" s="31" t="s">
        <v>69</v>
      </c>
      <c r="H22" s="33">
        <f t="shared" si="5"/>
        <v>16</v>
      </c>
      <c r="I22" s="15"/>
      <c r="J22" s="39">
        <v>9</v>
      </c>
      <c r="K22" s="40" t="s">
        <v>81</v>
      </c>
      <c r="L22" s="41">
        <v>9</v>
      </c>
      <c r="M22" s="40" t="s">
        <v>93</v>
      </c>
      <c r="N22" s="33">
        <f t="shared" si="6"/>
        <v>18</v>
      </c>
      <c r="O22" s="15"/>
      <c r="P22" s="39">
        <v>9</v>
      </c>
      <c r="Q22" s="40" t="s">
        <v>79</v>
      </c>
      <c r="R22" s="41">
        <v>9</v>
      </c>
      <c r="S22" s="40" t="s">
        <v>90</v>
      </c>
      <c r="T22" s="33">
        <f t="shared" si="7"/>
        <v>18</v>
      </c>
      <c r="U22" s="15"/>
      <c r="V22" s="39"/>
      <c r="W22" s="40"/>
      <c r="X22" s="41"/>
      <c r="Y22" s="40"/>
      <c r="Z22" s="33">
        <f t="shared" si="8"/>
        <v>0</v>
      </c>
      <c r="AA22" s="15"/>
      <c r="AB22" s="45"/>
      <c r="AC22" s="15"/>
      <c r="AD22" s="37">
        <f t="shared" si="9"/>
        <v>52</v>
      </c>
    </row>
    <row r="23" spans="1:30" x14ac:dyDescent="0.2">
      <c r="A23" s="164" t="s">
        <v>50</v>
      </c>
      <c r="B23" s="175" t="s">
        <v>213</v>
      </c>
      <c r="C23" s="83" t="s">
        <v>63</v>
      </c>
      <c r="D23" s="30">
        <v>9</v>
      </c>
      <c r="E23" s="31" t="s">
        <v>79</v>
      </c>
      <c r="F23" s="32">
        <v>9</v>
      </c>
      <c r="G23" s="31" t="s">
        <v>71</v>
      </c>
      <c r="H23" s="33">
        <f t="shared" si="5"/>
        <v>18</v>
      </c>
      <c r="I23" s="15"/>
      <c r="J23" s="39">
        <v>9</v>
      </c>
      <c r="K23" s="40" t="s">
        <v>82</v>
      </c>
      <c r="L23" s="41">
        <v>9</v>
      </c>
      <c r="M23" s="40" t="s">
        <v>69</v>
      </c>
      <c r="N23" s="33">
        <f t="shared" si="6"/>
        <v>18</v>
      </c>
      <c r="O23" s="15"/>
      <c r="P23" s="42"/>
      <c r="Q23" s="40"/>
      <c r="R23" s="43"/>
      <c r="S23" s="40"/>
      <c r="T23" s="33">
        <f t="shared" si="7"/>
        <v>0</v>
      </c>
      <c r="U23" s="15"/>
      <c r="V23" s="42"/>
      <c r="W23" s="40"/>
      <c r="X23" s="43"/>
      <c r="Y23" s="40"/>
      <c r="Z23" s="33">
        <f t="shared" si="8"/>
        <v>0</v>
      </c>
      <c r="AA23" s="15"/>
      <c r="AB23" s="45"/>
      <c r="AC23" s="15"/>
      <c r="AD23" s="37">
        <f t="shared" si="9"/>
        <v>36</v>
      </c>
    </row>
    <row r="24" spans="1:30" x14ac:dyDescent="0.2">
      <c r="A24" s="164" t="s">
        <v>51</v>
      </c>
      <c r="B24" s="130" t="s">
        <v>355</v>
      </c>
      <c r="C24" s="83" t="s">
        <v>63</v>
      </c>
      <c r="D24" s="30">
        <v>9</v>
      </c>
      <c r="E24" s="31" t="s">
        <v>91</v>
      </c>
      <c r="F24" s="32">
        <v>9</v>
      </c>
      <c r="G24" s="31" t="s">
        <v>109</v>
      </c>
      <c r="H24" s="33">
        <f t="shared" si="5"/>
        <v>18</v>
      </c>
      <c r="I24" s="15"/>
      <c r="J24" s="39">
        <v>7</v>
      </c>
      <c r="K24" s="40" t="s">
        <v>81</v>
      </c>
      <c r="L24" s="41">
        <v>7</v>
      </c>
      <c r="M24" s="40" t="s">
        <v>93</v>
      </c>
      <c r="N24" s="33">
        <f t="shared" si="6"/>
        <v>14</v>
      </c>
      <c r="O24" s="15"/>
      <c r="P24" s="39"/>
      <c r="Q24" s="40"/>
      <c r="R24" s="41"/>
      <c r="S24" s="40"/>
      <c r="T24" s="33">
        <f t="shared" si="7"/>
        <v>0</v>
      </c>
      <c r="U24" s="15"/>
      <c r="V24" s="39"/>
      <c r="W24" s="40"/>
      <c r="X24" s="41"/>
      <c r="Y24" s="40"/>
      <c r="Z24" s="33">
        <f t="shared" si="8"/>
        <v>0</v>
      </c>
      <c r="AA24" s="15"/>
      <c r="AB24" s="45"/>
      <c r="AC24" s="15"/>
      <c r="AD24" s="37">
        <f t="shared" si="9"/>
        <v>32</v>
      </c>
    </row>
    <row r="25" spans="1:30" x14ac:dyDescent="0.2">
      <c r="A25" s="164" t="s">
        <v>53</v>
      </c>
      <c r="B25" s="175" t="s">
        <v>214</v>
      </c>
      <c r="C25" s="83" t="s">
        <v>157</v>
      </c>
      <c r="D25" s="30">
        <v>7</v>
      </c>
      <c r="E25" s="31" t="s">
        <v>79</v>
      </c>
      <c r="F25" s="32">
        <v>7</v>
      </c>
      <c r="G25" s="31" t="s">
        <v>69</v>
      </c>
      <c r="H25" s="44">
        <f t="shared" si="5"/>
        <v>14</v>
      </c>
      <c r="I25" s="15"/>
      <c r="J25" s="39"/>
      <c r="K25" s="40"/>
      <c r="L25" s="43"/>
      <c r="M25" s="40"/>
      <c r="N25" s="44">
        <f t="shared" si="6"/>
        <v>0</v>
      </c>
      <c r="O25" s="15"/>
      <c r="P25" s="39">
        <v>9</v>
      </c>
      <c r="Q25" s="40" t="s">
        <v>77</v>
      </c>
      <c r="R25" s="41">
        <v>7</v>
      </c>
      <c r="S25" s="40" t="s">
        <v>90</v>
      </c>
      <c r="T25" s="44">
        <f t="shared" si="7"/>
        <v>16</v>
      </c>
      <c r="U25" s="15"/>
      <c r="V25" s="39"/>
      <c r="W25" s="40"/>
      <c r="X25" s="41"/>
      <c r="Y25" s="40"/>
      <c r="Z25" s="44">
        <f t="shared" si="8"/>
        <v>0</v>
      </c>
      <c r="AA25" s="15"/>
      <c r="AB25" s="45"/>
      <c r="AC25" s="15"/>
      <c r="AD25" s="37">
        <f t="shared" si="9"/>
        <v>30</v>
      </c>
    </row>
    <row r="26" spans="1:30" x14ac:dyDescent="0.2">
      <c r="A26" s="164" t="s">
        <v>52</v>
      </c>
      <c r="B26" s="190" t="s">
        <v>215</v>
      </c>
      <c r="C26" s="83" t="s">
        <v>216</v>
      </c>
      <c r="D26" s="30">
        <v>6</v>
      </c>
      <c r="E26" s="31" t="s">
        <v>79</v>
      </c>
      <c r="F26" s="32">
        <v>7</v>
      </c>
      <c r="G26" s="31" t="s">
        <v>402</v>
      </c>
      <c r="H26" s="44">
        <f t="shared" si="5"/>
        <v>13</v>
      </c>
      <c r="I26" s="15"/>
      <c r="J26" s="39"/>
      <c r="K26" s="40"/>
      <c r="L26" s="41"/>
      <c r="M26" s="40"/>
      <c r="N26" s="44">
        <f t="shared" si="6"/>
        <v>0</v>
      </c>
      <c r="O26" s="15"/>
      <c r="P26" s="39"/>
      <c r="Q26" s="40"/>
      <c r="R26" s="41"/>
      <c r="S26" s="40"/>
      <c r="T26" s="44">
        <f t="shared" si="7"/>
        <v>0</v>
      </c>
      <c r="U26" s="15"/>
      <c r="V26" s="39"/>
      <c r="W26" s="40"/>
      <c r="X26" s="41"/>
      <c r="Y26" s="40"/>
      <c r="Z26" s="44">
        <f t="shared" si="8"/>
        <v>0</v>
      </c>
      <c r="AA26" s="15"/>
      <c r="AB26" s="45"/>
      <c r="AC26" s="15"/>
      <c r="AD26" s="37">
        <f t="shared" si="9"/>
        <v>13</v>
      </c>
    </row>
    <row r="27" spans="1:30" x14ac:dyDescent="0.2">
      <c r="A27" s="164" t="s">
        <v>55</v>
      </c>
      <c r="B27" s="190" t="s">
        <v>217</v>
      </c>
      <c r="C27" s="83" t="s">
        <v>157</v>
      </c>
      <c r="D27" s="30">
        <v>5</v>
      </c>
      <c r="E27" s="31" t="s">
        <v>79</v>
      </c>
      <c r="F27" s="32">
        <v>7</v>
      </c>
      <c r="G27" s="31" t="s">
        <v>91</v>
      </c>
      <c r="H27" s="44">
        <f t="shared" si="5"/>
        <v>12</v>
      </c>
      <c r="I27" s="15"/>
      <c r="J27" s="39" t="s">
        <v>67</v>
      </c>
      <c r="K27" s="40" t="s">
        <v>82</v>
      </c>
      <c r="L27" s="41"/>
      <c r="M27" s="110"/>
      <c r="N27" s="44">
        <f t="shared" si="6"/>
        <v>0</v>
      </c>
      <c r="O27" s="15"/>
      <c r="P27" s="39"/>
      <c r="Q27" s="40"/>
      <c r="R27" s="41"/>
      <c r="S27" s="110"/>
      <c r="T27" s="44">
        <f t="shared" si="7"/>
        <v>0</v>
      </c>
      <c r="U27" s="15"/>
      <c r="V27" s="39"/>
      <c r="W27" s="40"/>
      <c r="X27" s="41"/>
      <c r="Y27" s="40"/>
      <c r="Z27" s="44">
        <f t="shared" si="8"/>
        <v>0</v>
      </c>
      <c r="AA27" s="15"/>
      <c r="AB27" s="45"/>
      <c r="AC27" s="15"/>
      <c r="AD27" s="37">
        <f t="shared" si="9"/>
        <v>12</v>
      </c>
    </row>
    <row r="28" spans="1:30" x14ac:dyDescent="0.2">
      <c r="A28" s="164"/>
      <c r="B28" s="131"/>
      <c r="C28" s="83"/>
      <c r="D28" s="30"/>
      <c r="E28" s="31"/>
      <c r="F28" s="35"/>
      <c r="G28" s="31"/>
      <c r="H28" s="44">
        <f t="shared" ref="H28:H31" si="10">SUM(D28,F28)</f>
        <v>0</v>
      </c>
      <c r="I28" s="15"/>
      <c r="J28" s="39"/>
      <c r="K28" s="40"/>
      <c r="L28" s="41"/>
      <c r="M28" s="40"/>
      <c r="N28" s="44">
        <f t="shared" ref="N28:N31" si="11">SUM(J28,L28)</f>
        <v>0</v>
      </c>
      <c r="O28" s="15"/>
      <c r="P28" s="39"/>
      <c r="Q28" s="40"/>
      <c r="R28" s="41"/>
      <c r="S28" s="40"/>
      <c r="T28" s="44">
        <f t="shared" ref="T28:T31" si="12">SUM(P28,R28)</f>
        <v>0</v>
      </c>
      <c r="U28" s="15"/>
      <c r="V28" s="39"/>
      <c r="W28" s="40"/>
      <c r="X28" s="41"/>
      <c r="Y28" s="40"/>
      <c r="Z28" s="44">
        <f t="shared" ref="Z28:Z31" si="13">SUM(V28,X28)</f>
        <v>0</v>
      </c>
      <c r="AA28" s="15"/>
      <c r="AB28" s="45"/>
      <c r="AC28" s="15"/>
      <c r="AD28" s="37">
        <f t="shared" ref="AD28:AD31" si="14">SUM(H28,N28,T28,Z28,AB28)-MIN(H28,N28,T28,Z28)</f>
        <v>0</v>
      </c>
    </row>
    <row r="29" spans="1:30" x14ac:dyDescent="0.2">
      <c r="A29" s="164"/>
      <c r="B29" s="175"/>
      <c r="C29" s="83"/>
      <c r="D29" s="30"/>
      <c r="E29" s="31"/>
      <c r="F29" s="35"/>
      <c r="G29" s="31"/>
      <c r="H29" s="44">
        <f t="shared" si="10"/>
        <v>0</v>
      </c>
      <c r="I29" s="15"/>
      <c r="J29" s="39"/>
      <c r="K29" s="40"/>
      <c r="L29" s="41"/>
      <c r="M29" s="40"/>
      <c r="N29" s="44">
        <f t="shared" si="11"/>
        <v>0</v>
      </c>
      <c r="O29" s="15"/>
      <c r="P29" s="39"/>
      <c r="Q29" s="40"/>
      <c r="R29" s="41"/>
      <c r="S29" s="40"/>
      <c r="T29" s="44">
        <f t="shared" si="12"/>
        <v>0</v>
      </c>
      <c r="U29" s="15"/>
      <c r="V29" s="39"/>
      <c r="W29" s="40"/>
      <c r="X29" s="41"/>
      <c r="Y29" s="40"/>
      <c r="Z29" s="44">
        <f t="shared" si="13"/>
        <v>0</v>
      </c>
      <c r="AA29" s="15"/>
      <c r="AB29" s="45"/>
      <c r="AC29" s="15"/>
      <c r="AD29" s="37">
        <f t="shared" si="14"/>
        <v>0</v>
      </c>
    </row>
    <row r="30" spans="1:30" x14ac:dyDescent="0.2">
      <c r="A30" s="164"/>
      <c r="B30" s="175"/>
      <c r="C30" s="83"/>
      <c r="D30" s="30"/>
      <c r="E30" s="31"/>
      <c r="F30" s="35"/>
      <c r="G30" s="31"/>
      <c r="H30" s="44">
        <f t="shared" si="10"/>
        <v>0</v>
      </c>
      <c r="I30" s="15"/>
      <c r="J30" s="42"/>
      <c r="K30" s="40"/>
      <c r="L30" s="41"/>
      <c r="M30" s="40"/>
      <c r="N30" s="44">
        <f t="shared" si="11"/>
        <v>0</v>
      </c>
      <c r="O30" s="15"/>
      <c r="P30" s="39"/>
      <c r="Q30" s="40"/>
      <c r="R30" s="41"/>
      <c r="S30" s="40"/>
      <c r="T30" s="44">
        <f t="shared" si="12"/>
        <v>0</v>
      </c>
      <c r="U30" s="15"/>
      <c r="V30" s="39"/>
      <c r="W30" s="40"/>
      <c r="X30" s="41"/>
      <c r="Y30" s="40"/>
      <c r="Z30" s="44">
        <f t="shared" si="13"/>
        <v>0</v>
      </c>
      <c r="AA30" s="15"/>
      <c r="AB30" s="45"/>
      <c r="AC30" s="15"/>
      <c r="AD30" s="37">
        <f t="shared" si="14"/>
        <v>0</v>
      </c>
    </row>
    <row r="31" spans="1:30" x14ac:dyDescent="0.2">
      <c r="A31" s="164"/>
      <c r="B31" s="175"/>
      <c r="C31" s="83"/>
      <c r="D31" s="30"/>
      <c r="E31" s="31"/>
      <c r="F31" s="35"/>
      <c r="G31" s="31"/>
      <c r="H31" s="44">
        <f t="shared" si="10"/>
        <v>0</v>
      </c>
      <c r="I31" s="15"/>
      <c r="J31" s="39"/>
      <c r="K31" s="40"/>
      <c r="L31" s="41"/>
      <c r="M31" s="40"/>
      <c r="N31" s="44">
        <f t="shared" si="11"/>
        <v>0</v>
      </c>
      <c r="O31" s="15"/>
      <c r="P31" s="42"/>
      <c r="Q31" s="40"/>
      <c r="R31" s="41"/>
      <c r="S31" s="40"/>
      <c r="T31" s="44">
        <f t="shared" si="12"/>
        <v>0</v>
      </c>
      <c r="U31" s="15"/>
      <c r="V31" s="39"/>
      <c r="W31" s="40"/>
      <c r="X31" s="41"/>
      <c r="Y31" s="40"/>
      <c r="Z31" s="44">
        <f t="shared" si="13"/>
        <v>0</v>
      </c>
      <c r="AA31" s="15"/>
      <c r="AB31" s="45"/>
      <c r="AC31" s="15"/>
      <c r="AD31" s="37">
        <f t="shared" si="14"/>
        <v>0</v>
      </c>
    </row>
    <row r="32" spans="1:30" x14ac:dyDescent="0.2">
      <c r="A32" s="7"/>
      <c r="C32" s="1"/>
      <c r="D32" s="1"/>
      <c r="E32" s="4"/>
      <c r="F32" s="1"/>
      <c r="G32" s="4"/>
      <c r="H32" s="6"/>
      <c r="I32" s="1"/>
      <c r="J32" s="1"/>
      <c r="K32" s="4"/>
      <c r="L32" s="1"/>
      <c r="M32" s="4"/>
      <c r="N32" s="6"/>
    </row>
    <row r="33" spans="1:18" x14ac:dyDescent="0.2">
      <c r="A33" s="7"/>
      <c r="B33" s="129" t="s">
        <v>75</v>
      </c>
      <c r="C33" s="1"/>
      <c r="D33" s="1"/>
      <c r="E33" s="4"/>
      <c r="F33" s="1"/>
      <c r="G33" s="4"/>
      <c r="H33" s="6"/>
      <c r="I33" s="1"/>
      <c r="J33" s="1"/>
      <c r="K33" s="4"/>
      <c r="L33" s="1"/>
      <c r="M33" s="4"/>
      <c r="N33" s="6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49" spans="1:31" x14ac:dyDescent="0.2">
      <c r="AE49" s="1"/>
    </row>
    <row r="50" spans="1:31" x14ac:dyDescent="0.2">
      <c r="C50" s="203"/>
      <c r="AE50" s="1"/>
    </row>
    <row r="55" spans="1:31" x14ac:dyDescent="0.2">
      <c r="A55" s="1"/>
      <c r="B55" s="3"/>
      <c r="C55" s="3"/>
      <c r="D55" s="1"/>
      <c r="E55" s="4"/>
      <c r="F55" s="1"/>
      <c r="G55" s="4"/>
      <c r="H55" s="6"/>
      <c r="I55" s="1"/>
      <c r="J55" s="1"/>
      <c r="K55" s="4"/>
      <c r="L55" s="1"/>
      <c r="M55" s="4"/>
      <c r="N55" s="6"/>
      <c r="O55" s="1"/>
    </row>
    <row r="56" spans="1:31" x14ac:dyDescent="0.2">
      <c r="A56" s="1"/>
      <c r="B56" s="1"/>
      <c r="C56" s="1"/>
      <c r="D56" s="1"/>
      <c r="E56" s="4"/>
      <c r="F56" s="1"/>
      <c r="G56" s="4"/>
      <c r="H56" s="6"/>
      <c r="I56" s="1"/>
      <c r="J56" s="1"/>
      <c r="K56" s="4"/>
      <c r="L56" s="1"/>
      <c r="M56" s="4"/>
      <c r="N56" s="6"/>
      <c r="O56" s="1"/>
    </row>
    <row r="57" spans="1:31" x14ac:dyDescent="0.2">
      <c r="A57" s="1"/>
      <c r="B57" s="1"/>
      <c r="C57" s="1"/>
      <c r="D57" s="1"/>
      <c r="E57" s="4"/>
      <c r="F57" s="1"/>
      <c r="G57" s="4"/>
      <c r="H57" s="6"/>
      <c r="I57" s="1"/>
      <c r="J57" s="1"/>
      <c r="K57" s="4"/>
      <c r="L57" s="1"/>
      <c r="M57" s="4"/>
      <c r="N57" s="6"/>
      <c r="O57" s="1"/>
    </row>
    <row r="58" spans="1:31" x14ac:dyDescent="0.2">
      <c r="A58" s="1"/>
      <c r="B58" s="1"/>
      <c r="C58" s="1"/>
      <c r="D58" s="1"/>
      <c r="E58" s="4"/>
      <c r="F58" s="1"/>
      <c r="G58" s="4"/>
      <c r="H58" s="6"/>
      <c r="I58" s="1"/>
      <c r="J58" s="1"/>
      <c r="K58" s="4"/>
      <c r="L58" s="1"/>
      <c r="M58" s="4"/>
      <c r="N58" s="6"/>
      <c r="O58" s="1"/>
    </row>
    <row r="59" spans="1:31" x14ac:dyDescent="0.2">
      <c r="A59" s="1"/>
      <c r="B59" s="3"/>
      <c r="C59" s="3"/>
      <c r="D59" s="1"/>
      <c r="E59" s="4"/>
      <c r="F59" s="1"/>
      <c r="G59" s="4"/>
      <c r="H59" s="6"/>
      <c r="I59" s="1"/>
      <c r="J59" s="1"/>
      <c r="K59" s="4"/>
      <c r="L59" s="195"/>
      <c r="M59" s="4"/>
      <c r="N59" s="6"/>
      <c r="O59" s="1"/>
    </row>
    <row r="60" spans="1:31" x14ac:dyDescent="0.2">
      <c r="A60" s="1"/>
      <c r="B60" s="1"/>
      <c r="C60" s="1"/>
      <c r="D60" s="1"/>
      <c r="E60" s="4"/>
      <c r="F60" s="1"/>
      <c r="G60" s="4"/>
      <c r="H60" s="6"/>
      <c r="I60" s="1"/>
      <c r="J60" s="1"/>
      <c r="K60" s="208"/>
      <c r="L60" s="204"/>
      <c r="M60" s="4"/>
      <c r="N60" s="6"/>
      <c r="O60" s="1"/>
    </row>
    <row r="61" spans="1:31" x14ac:dyDescent="0.2">
      <c r="A61" s="1"/>
      <c r="B61" s="1"/>
      <c r="C61" s="1" t="s">
        <v>476</v>
      </c>
      <c r="D61" s="1"/>
      <c r="E61" s="4"/>
      <c r="F61" s="1"/>
      <c r="G61" s="4"/>
      <c r="H61" s="6"/>
      <c r="I61" s="1"/>
      <c r="J61" s="1"/>
      <c r="K61" s="208"/>
      <c r="L61" s="204"/>
      <c r="M61" s="4"/>
      <c r="N61" s="6"/>
      <c r="O61" s="1"/>
      <c r="P61">
        <v>9</v>
      </c>
      <c r="Q61" t="s">
        <v>77</v>
      </c>
      <c r="R61">
        <v>9</v>
      </c>
      <c r="S61" t="s">
        <v>79</v>
      </c>
    </row>
    <row r="62" spans="1:31" x14ac:dyDescent="0.2">
      <c r="A62" s="1"/>
      <c r="B62" s="1" t="s">
        <v>477</v>
      </c>
      <c r="C62" s="1" t="s">
        <v>157</v>
      </c>
      <c r="D62" s="1"/>
      <c r="E62" s="4"/>
      <c r="F62" s="1"/>
      <c r="G62" s="4"/>
      <c r="H62" s="6"/>
      <c r="I62" s="1"/>
      <c r="J62" s="1"/>
      <c r="K62" s="208"/>
      <c r="L62" s="204"/>
      <c r="M62" s="4"/>
      <c r="N62" s="6"/>
      <c r="O62" s="1"/>
      <c r="P62">
        <v>7</v>
      </c>
      <c r="Q62" t="s">
        <v>79</v>
      </c>
    </row>
    <row r="63" spans="1:31" x14ac:dyDescent="0.2">
      <c r="A63" s="1"/>
      <c r="B63" s="1" t="s">
        <v>478</v>
      </c>
      <c r="C63" s="1" t="s">
        <v>157</v>
      </c>
      <c r="D63" s="1"/>
      <c r="E63" s="4"/>
      <c r="F63" s="1"/>
      <c r="G63" s="4"/>
      <c r="H63" s="6"/>
      <c r="I63" s="1"/>
      <c r="J63" s="1"/>
      <c r="K63" s="208"/>
      <c r="L63" s="204"/>
      <c r="M63" s="4"/>
      <c r="N63" s="6"/>
      <c r="O63" s="1"/>
      <c r="P63">
        <v>7</v>
      </c>
      <c r="Q63" t="s">
        <v>79</v>
      </c>
    </row>
    <row r="64" spans="1:3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</sheetData>
  <sheetProtection selectLockedCells="1" selectUnlockedCells="1"/>
  <sortState ref="B21:AD27">
    <sortCondition descending="1" ref="AD27"/>
  </sortState>
  <phoneticPr fontId="0" type="noConversion"/>
  <dataValidations count="5">
    <dataValidation type="list" allowBlank="1" showInputMessage="1" showErrorMessage="1" sqref="D21:D31 D4:D16">
      <formula1>PONTUAÇÃO</formula1>
    </dataValidation>
    <dataValidation type="list" allowBlank="1" showInputMessage="1" showErrorMessage="1" sqref="E21:E31 E4:E16">
      <formula1>PROVAS</formula1>
    </dataValidation>
    <dataValidation type="list" allowBlank="1" showInputMessage="1" showErrorMessage="1" sqref="C21:C31 C4:C16">
      <formula1>ENTIDADE</formula1>
    </dataValidation>
    <dataValidation type="list" allowBlank="1" showInputMessage="1" showErrorMessage="1" sqref="B21:B25 B4 B29:B31">
      <formula1>NOMES</formula1>
    </dataValidation>
    <dataValidation type="list" allowBlank="1" showInputMessage="1" showErrorMessage="1" sqref="A4:A16 A21:A31">
      <formula1>COLOCAÇÃO</formula1>
    </dataValidation>
  </dataValidations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Footer>&amp;L&amp;"Times New Roman,Itálico"&amp;8* Pontuação em Negrito, refere-se aos Recordes.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zoomScaleNormal="100" workbookViewId="0">
      <selection activeCell="AD1" sqref="AD1"/>
    </sheetView>
  </sheetViews>
  <sheetFormatPr defaultRowHeight="12.75" x14ac:dyDescent="0.2"/>
  <cols>
    <col min="1" max="1" width="3.42578125" customWidth="1"/>
    <col min="2" max="2" width="23" customWidth="1"/>
    <col min="3" max="3" width="6.5703125" customWidth="1"/>
    <col min="4" max="4" width="3.42578125" customWidth="1"/>
    <col min="5" max="5" width="4.140625" customWidth="1"/>
    <col min="6" max="6" width="3.28515625" customWidth="1"/>
    <col min="7" max="7" width="4" customWidth="1"/>
    <col min="8" max="8" width="3" customWidth="1"/>
    <col min="9" max="9" width="1.140625" customWidth="1"/>
    <col min="10" max="10" width="3.7109375" customWidth="1"/>
    <col min="11" max="11" width="4" customWidth="1"/>
    <col min="12" max="12" width="3.140625" customWidth="1"/>
    <col min="13" max="13" width="4" customWidth="1"/>
    <col min="14" max="14" width="3.5703125" customWidth="1"/>
    <col min="15" max="15" width="1.28515625" customWidth="1"/>
    <col min="16" max="16" width="3.7109375" customWidth="1"/>
    <col min="17" max="17" width="3.5703125" customWidth="1"/>
    <col min="18" max="18" width="4.140625" customWidth="1"/>
    <col min="19" max="19" width="3.7109375" customWidth="1"/>
    <col min="20" max="20" width="3.5703125" customWidth="1"/>
    <col min="21" max="21" width="1.28515625" customWidth="1"/>
    <col min="22" max="22" width="3.5703125" customWidth="1"/>
    <col min="23" max="23" width="3.7109375" customWidth="1"/>
    <col min="24" max="24" width="3.42578125" customWidth="1"/>
    <col min="25" max="26" width="3.5703125" customWidth="1"/>
    <col min="27" max="27" width="1.140625" customWidth="1"/>
    <col min="28" max="28" width="7.140625" customWidth="1"/>
    <col min="29" max="29" width="1" customWidth="1"/>
    <col min="30" max="30" width="7" customWidth="1"/>
  </cols>
  <sheetData>
    <row r="1" spans="1:30" x14ac:dyDescent="0.2">
      <c r="A1" s="58"/>
      <c r="B1" s="58"/>
      <c r="C1" s="215" t="s">
        <v>155</v>
      </c>
      <c r="D1" s="58"/>
      <c r="F1" s="58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58"/>
      <c r="T1" s="15"/>
      <c r="U1" s="15"/>
      <c r="V1" s="15"/>
      <c r="W1" s="15"/>
      <c r="X1" s="15"/>
      <c r="Y1" s="15"/>
      <c r="Z1" s="15"/>
      <c r="AA1" s="15"/>
      <c r="AB1" s="15"/>
      <c r="AC1" s="15"/>
      <c r="AD1" s="20" t="s">
        <v>107</v>
      </c>
    </row>
    <row r="2" spans="1:30" x14ac:dyDescent="0.2">
      <c r="A2" s="58"/>
      <c r="B2" s="16" t="s">
        <v>15</v>
      </c>
      <c r="C2" s="1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22" t="s">
        <v>3</v>
      </c>
      <c r="B3" s="23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75" t="s">
        <v>185</v>
      </c>
      <c r="C4" s="83" t="s">
        <v>66</v>
      </c>
      <c r="D4" s="34">
        <v>14</v>
      </c>
      <c r="E4" s="31" t="s">
        <v>78</v>
      </c>
      <c r="F4" s="35">
        <v>14</v>
      </c>
      <c r="G4" s="31" t="s">
        <v>71</v>
      </c>
      <c r="H4" s="33">
        <f t="shared" ref="H4:H9" si="0">SUM(D4,F4)</f>
        <v>28</v>
      </c>
      <c r="I4" s="15"/>
      <c r="J4" s="34">
        <v>14</v>
      </c>
      <c r="K4" s="31" t="s">
        <v>108</v>
      </c>
      <c r="L4" s="35">
        <v>14</v>
      </c>
      <c r="M4" s="31" t="s">
        <v>113</v>
      </c>
      <c r="N4" s="33">
        <f t="shared" ref="N4:N9" si="1">SUM(J4,L4)</f>
        <v>28</v>
      </c>
      <c r="O4" s="15"/>
      <c r="P4" s="30">
        <v>14</v>
      </c>
      <c r="Q4" s="31" t="s">
        <v>88</v>
      </c>
      <c r="R4" s="35">
        <v>14</v>
      </c>
      <c r="S4" s="31" t="s">
        <v>69</v>
      </c>
      <c r="T4" s="33">
        <f t="shared" ref="T4:T9" si="2">SUM(P4,R4)</f>
        <v>28</v>
      </c>
      <c r="U4" s="15"/>
      <c r="V4" s="30"/>
      <c r="W4" s="31"/>
      <c r="X4" s="32"/>
      <c r="Y4" s="31"/>
      <c r="Z4" s="33">
        <f t="shared" ref="Z4:Z9" si="3">SUM(V4,X4)</f>
        <v>0</v>
      </c>
      <c r="AA4" s="15"/>
      <c r="AB4" s="36"/>
      <c r="AC4" s="15"/>
      <c r="AD4" s="37">
        <f t="shared" ref="AD4:AD9" si="4">SUM(H4,N4,T4,Z4,AB4)-MIN(H4,N4,T4,Z4)</f>
        <v>84</v>
      </c>
    </row>
    <row r="5" spans="1:30" x14ac:dyDescent="0.2">
      <c r="A5" s="164" t="s">
        <v>49</v>
      </c>
      <c r="B5" s="130" t="s">
        <v>490</v>
      </c>
      <c r="C5" s="83" t="s">
        <v>64</v>
      </c>
      <c r="D5" s="30">
        <v>7</v>
      </c>
      <c r="E5" s="31" t="s">
        <v>79</v>
      </c>
      <c r="F5" s="32">
        <v>9</v>
      </c>
      <c r="G5" s="31" t="s">
        <v>109</v>
      </c>
      <c r="H5" s="33">
        <f t="shared" si="0"/>
        <v>16</v>
      </c>
      <c r="I5" s="15"/>
      <c r="J5" s="39">
        <v>7</v>
      </c>
      <c r="K5" s="40" t="s">
        <v>69</v>
      </c>
      <c r="L5" s="41">
        <v>9</v>
      </c>
      <c r="M5" s="40" t="s">
        <v>93</v>
      </c>
      <c r="N5" s="33">
        <f t="shared" si="1"/>
        <v>16</v>
      </c>
      <c r="O5" s="15"/>
      <c r="P5" s="39">
        <v>9</v>
      </c>
      <c r="Q5" s="40" t="s">
        <v>90</v>
      </c>
      <c r="R5" s="41">
        <v>9</v>
      </c>
      <c r="S5" s="40" t="s">
        <v>81</v>
      </c>
      <c r="T5" s="33">
        <f t="shared" si="2"/>
        <v>18</v>
      </c>
      <c r="U5" s="15"/>
      <c r="V5" s="39"/>
      <c r="W5" s="40"/>
      <c r="X5" s="41"/>
      <c r="Y5" s="40"/>
      <c r="Z5" s="33">
        <f t="shared" si="3"/>
        <v>0</v>
      </c>
      <c r="AA5" s="15"/>
      <c r="AB5" s="45"/>
      <c r="AC5" s="15"/>
      <c r="AD5" s="37">
        <f t="shared" si="4"/>
        <v>50</v>
      </c>
    </row>
    <row r="6" spans="1:30" x14ac:dyDescent="0.2">
      <c r="A6" s="164" t="s">
        <v>50</v>
      </c>
      <c r="B6" s="190" t="s">
        <v>186</v>
      </c>
      <c r="C6" s="83" t="s">
        <v>72</v>
      </c>
      <c r="D6" s="39">
        <v>7</v>
      </c>
      <c r="E6" s="40" t="s">
        <v>78</v>
      </c>
      <c r="F6" s="41">
        <v>9</v>
      </c>
      <c r="G6" s="40" t="s">
        <v>80</v>
      </c>
      <c r="H6" s="33">
        <f t="shared" si="0"/>
        <v>16</v>
      </c>
      <c r="I6" s="15"/>
      <c r="J6" s="39">
        <v>9</v>
      </c>
      <c r="K6" s="40" t="s">
        <v>81</v>
      </c>
      <c r="L6" s="41">
        <v>7</v>
      </c>
      <c r="M6" s="40" t="s">
        <v>79</v>
      </c>
      <c r="N6" s="33">
        <f t="shared" si="1"/>
        <v>16</v>
      </c>
      <c r="O6" s="15"/>
      <c r="P6" s="39">
        <v>7</v>
      </c>
      <c r="Q6" s="40" t="s">
        <v>69</v>
      </c>
      <c r="R6" s="41">
        <v>9</v>
      </c>
      <c r="S6" s="40" t="s">
        <v>92</v>
      </c>
      <c r="T6" s="33">
        <f t="shared" si="2"/>
        <v>16</v>
      </c>
      <c r="U6" s="15"/>
      <c r="V6" s="39"/>
      <c r="W6" s="40"/>
      <c r="X6" s="41"/>
      <c r="Y6" s="40"/>
      <c r="Z6" s="33">
        <f t="shared" si="3"/>
        <v>0</v>
      </c>
      <c r="AA6" s="15"/>
      <c r="AB6" s="45"/>
      <c r="AC6" s="15"/>
      <c r="AD6" s="37">
        <f t="shared" si="4"/>
        <v>48</v>
      </c>
    </row>
    <row r="7" spans="1:30" x14ac:dyDescent="0.2">
      <c r="A7" s="164" t="s">
        <v>51</v>
      </c>
      <c r="B7" s="131" t="s">
        <v>272</v>
      </c>
      <c r="C7" s="83" t="s">
        <v>66</v>
      </c>
      <c r="D7" s="39">
        <v>9</v>
      </c>
      <c r="E7" s="40" t="s">
        <v>79</v>
      </c>
      <c r="F7" s="41">
        <v>9</v>
      </c>
      <c r="G7" s="40" t="s">
        <v>91</v>
      </c>
      <c r="H7" s="33">
        <f t="shared" si="0"/>
        <v>18</v>
      </c>
      <c r="I7" s="15"/>
      <c r="J7" s="39"/>
      <c r="K7" s="40"/>
      <c r="L7" s="41"/>
      <c r="M7" s="40"/>
      <c r="N7" s="33">
        <f t="shared" si="1"/>
        <v>0</v>
      </c>
      <c r="O7" s="15"/>
      <c r="P7" s="39">
        <v>9</v>
      </c>
      <c r="Q7" s="40" t="s">
        <v>93</v>
      </c>
      <c r="R7" s="41">
        <v>9</v>
      </c>
      <c r="S7" s="40" t="s">
        <v>77</v>
      </c>
      <c r="T7" s="33">
        <f t="shared" si="2"/>
        <v>18</v>
      </c>
      <c r="U7" s="15"/>
      <c r="V7" s="39"/>
      <c r="W7" s="40"/>
      <c r="X7" s="41"/>
      <c r="Y7" s="40"/>
      <c r="Z7" s="33">
        <f t="shared" si="3"/>
        <v>0</v>
      </c>
      <c r="AA7" s="15"/>
      <c r="AB7" s="45"/>
      <c r="AC7" s="15"/>
      <c r="AD7" s="37">
        <f t="shared" si="4"/>
        <v>36</v>
      </c>
    </row>
    <row r="8" spans="1:30" x14ac:dyDescent="0.2">
      <c r="A8" s="164" t="s">
        <v>53</v>
      </c>
      <c r="B8" s="190" t="s">
        <v>439</v>
      </c>
      <c r="C8" s="83" t="s">
        <v>177</v>
      </c>
      <c r="D8" s="39"/>
      <c r="E8" s="40"/>
      <c r="F8" s="41"/>
      <c r="G8" s="40"/>
      <c r="H8" s="33">
        <f t="shared" si="0"/>
        <v>0</v>
      </c>
      <c r="I8" s="15"/>
      <c r="J8" s="39">
        <v>9</v>
      </c>
      <c r="K8" s="40" t="s">
        <v>69</v>
      </c>
      <c r="L8" s="41">
        <v>9</v>
      </c>
      <c r="M8" s="40" t="s">
        <v>79</v>
      </c>
      <c r="N8" s="33">
        <f t="shared" si="1"/>
        <v>18</v>
      </c>
      <c r="O8" s="15"/>
      <c r="P8" s="39">
        <v>7</v>
      </c>
      <c r="Q8" s="40" t="s">
        <v>93</v>
      </c>
      <c r="R8" s="41">
        <v>7</v>
      </c>
      <c r="S8" s="40" t="s">
        <v>90</v>
      </c>
      <c r="T8" s="33">
        <f t="shared" si="2"/>
        <v>14</v>
      </c>
      <c r="U8" s="15"/>
      <c r="V8" s="39"/>
      <c r="W8" s="40"/>
      <c r="X8" s="41"/>
      <c r="Y8" s="40"/>
      <c r="Z8" s="33">
        <f t="shared" si="3"/>
        <v>0</v>
      </c>
      <c r="AA8" s="15"/>
      <c r="AB8" s="45"/>
      <c r="AC8" s="15"/>
      <c r="AD8" s="37">
        <f t="shared" si="4"/>
        <v>32</v>
      </c>
    </row>
    <row r="9" spans="1:30" x14ac:dyDescent="0.2">
      <c r="A9" s="164" t="s">
        <v>52</v>
      </c>
      <c r="B9" s="130" t="s">
        <v>273</v>
      </c>
      <c r="C9" s="183" t="s">
        <v>89</v>
      </c>
      <c r="D9" s="39">
        <v>7</v>
      </c>
      <c r="E9" s="40" t="s">
        <v>79</v>
      </c>
      <c r="F9" s="41">
        <v>9</v>
      </c>
      <c r="G9" s="40" t="s">
        <v>69</v>
      </c>
      <c r="H9" s="33">
        <f t="shared" si="0"/>
        <v>16</v>
      </c>
      <c r="I9" s="15"/>
      <c r="J9" s="39"/>
      <c r="K9" s="40"/>
      <c r="L9" s="41"/>
      <c r="M9" s="40"/>
      <c r="N9" s="33">
        <f t="shared" si="1"/>
        <v>0</v>
      </c>
      <c r="O9" s="15"/>
      <c r="P9" s="39"/>
      <c r="Q9" s="40"/>
      <c r="R9" s="41"/>
      <c r="S9" s="40"/>
      <c r="T9" s="33">
        <f t="shared" si="2"/>
        <v>0</v>
      </c>
      <c r="U9" s="15"/>
      <c r="V9" s="39"/>
      <c r="W9" s="40"/>
      <c r="X9" s="41"/>
      <c r="Y9" s="40"/>
      <c r="Z9" s="33">
        <f t="shared" si="3"/>
        <v>0</v>
      </c>
      <c r="AA9" s="15"/>
      <c r="AB9" s="45"/>
      <c r="AC9" s="15"/>
      <c r="AD9" s="37">
        <f t="shared" si="4"/>
        <v>16</v>
      </c>
    </row>
    <row r="10" spans="1:30" x14ac:dyDescent="0.2">
      <c r="A10" s="172"/>
      <c r="B10" s="175"/>
      <c r="C10" s="83"/>
      <c r="D10" s="39"/>
      <c r="E10" s="40"/>
      <c r="F10" s="41"/>
      <c r="G10" s="40"/>
      <c r="H10" s="33">
        <f t="shared" ref="H10:H16" si="5">SUM(D10,F10)</f>
        <v>0</v>
      </c>
      <c r="I10" s="15"/>
      <c r="J10" s="39"/>
      <c r="K10" s="40"/>
      <c r="L10" s="41"/>
      <c r="M10" s="40"/>
      <c r="N10" s="33">
        <f t="shared" ref="N10:N16" si="6">SUM(J10,L10)</f>
        <v>0</v>
      </c>
      <c r="O10" s="15"/>
      <c r="P10" s="39"/>
      <c r="Q10" s="40"/>
      <c r="R10" s="41"/>
      <c r="S10" s="40"/>
      <c r="T10" s="33">
        <f t="shared" ref="T10:T16" si="7">SUM(P10,R10)</f>
        <v>0</v>
      </c>
      <c r="U10" s="15"/>
      <c r="V10" s="39"/>
      <c r="W10" s="40"/>
      <c r="X10" s="41"/>
      <c r="Y10" s="40"/>
      <c r="Z10" s="33">
        <f t="shared" ref="Z10:Z16" si="8">SUM(V10,X10)</f>
        <v>0</v>
      </c>
      <c r="AA10" s="15"/>
      <c r="AB10" s="45"/>
      <c r="AC10" s="15"/>
      <c r="AD10" s="37">
        <f t="shared" ref="AD10:AD16" si="9">SUM(H10,N10,T10,Z10,AB10)-MIN(H10,N10,T10,Z10)</f>
        <v>0</v>
      </c>
    </row>
    <row r="11" spans="1:30" x14ac:dyDescent="0.2">
      <c r="A11" s="172"/>
      <c r="B11" s="175"/>
      <c r="C11" s="83"/>
      <c r="D11" s="39"/>
      <c r="E11" s="40"/>
      <c r="F11" s="41"/>
      <c r="G11" s="40"/>
      <c r="H11" s="33">
        <f t="shared" si="5"/>
        <v>0</v>
      </c>
      <c r="I11" s="15"/>
      <c r="J11" s="39"/>
      <c r="K11" s="40"/>
      <c r="L11" s="41"/>
      <c r="M11" s="40"/>
      <c r="N11" s="33">
        <f t="shared" si="6"/>
        <v>0</v>
      </c>
      <c r="O11" s="15"/>
      <c r="P11" s="39"/>
      <c r="Q11" s="40"/>
      <c r="R11" s="41"/>
      <c r="S11" s="40"/>
      <c r="T11" s="33">
        <f t="shared" si="7"/>
        <v>0</v>
      </c>
      <c r="U11" s="15"/>
      <c r="V11" s="39"/>
      <c r="W11" s="40"/>
      <c r="X11" s="41"/>
      <c r="Y11" s="40"/>
      <c r="Z11" s="33">
        <f t="shared" si="8"/>
        <v>0</v>
      </c>
      <c r="AA11" s="15"/>
      <c r="AB11" s="45"/>
      <c r="AC11" s="15"/>
      <c r="AD11" s="37">
        <f t="shared" si="9"/>
        <v>0</v>
      </c>
    </row>
    <row r="12" spans="1:30" x14ac:dyDescent="0.2">
      <c r="A12" s="172"/>
      <c r="B12" s="175"/>
      <c r="C12" s="83"/>
      <c r="D12" s="39"/>
      <c r="E12" s="40"/>
      <c r="F12" s="41"/>
      <c r="G12" s="40"/>
      <c r="H12" s="33">
        <f t="shared" si="5"/>
        <v>0</v>
      </c>
      <c r="I12" s="15"/>
      <c r="J12" s="39"/>
      <c r="K12" s="40"/>
      <c r="L12" s="41"/>
      <c r="M12" s="40"/>
      <c r="N12" s="33">
        <f t="shared" si="6"/>
        <v>0</v>
      </c>
      <c r="O12" s="15"/>
      <c r="P12" s="39"/>
      <c r="Q12" s="110"/>
      <c r="R12" s="41"/>
      <c r="S12" s="40"/>
      <c r="T12" s="33">
        <f t="shared" si="7"/>
        <v>0</v>
      </c>
      <c r="U12" s="15"/>
      <c r="V12" s="39"/>
      <c r="W12" s="40"/>
      <c r="X12" s="41"/>
      <c r="Y12" s="40"/>
      <c r="Z12" s="33">
        <f t="shared" si="8"/>
        <v>0</v>
      </c>
      <c r="AA12" s="15"/>
      <c r="AB12" s="45"/>
      <c r="AC12" s="15"/>
      <c r="AD12" s="37">
        <f t="shared" si="9"/>
        <v>0</v>
      </c>
    </row>
    <row r="13" spans="1:30" x14ac:dyDescent="0.2">
      <c r="A13" s="165"/>
      <c r="B13" s="171"/>
      <c r="C13" s="84"/>
      <c r="D13" s="39"/>
      <c r="E13" s="40"/>
      <c r="F13" s="41"/>
      <c r="G13" s="40"/>
      <c r="H13" s="33">
        <f t="shared" si="5"/>
        <v>0</v>
      </c>
      <c r="I13" s="15"/>
      <c r="J13" s="39"/>
      <c r="K13" s="40"/>
      <c r="L13" s="41"/>
      <c r="M13" s="40"/>
      <c r="N13" s="33">
        <f t="shared" si="6"/>
        <v>0</v>
      </c>
      <c r="O13" s="15"/>
      <c r="P13" s="39"/>
      <c r="Q13" s="110"/>
      <c r="R13" s="41"/>
      <c r="S13" s="40"/>
      <c r="T13" s="33">
        <f t="shared" si="7"/>
        <v>0</v>
      </c>
      <c r="U13" s="15"/>
      <c r="V13" s="39"/>
      <c r="W13" s="40"/>
      <c r="X13" s="41"/>
      <c r="Y13" s="40"/>
      <c r="Z13" s="33">
        <f t="shared" si="8"/>
        <v>0</v>
      </c>
      <c r="AA13" s="15"/>
      <c r="AB13" s="45"/>
      <c r="AC13" s="15"/>
      <c r="AD13" s="37">
        <f t="shared" si="9"/>
        <v>0</v>
      </c>
    </row>
    <row r="14" spans="1:30" x14ac:dyDescent="0.2">
      <c r="A14" s="165"/>
      <c r="B14" s="38"/>
      <c r="C14" s="84"/>
      <c r="D14" s="39"/>
      <c r="E14" s="40"/>
      <c r="F14" s="41"/>
      <c r="G14" s="40"/>
      <c r="H14" s="33">
        <f t="shared" si="5"/>
        <v>0</v>
      </c>
      <c r="I14" s="15"/>
      <c r="J14" s="39"/>
      <c r="K14" s="40"/>
      <c r="L14" s="41"/>
      <c r="M14" s="40"/>
      <c r="N14" s="33">
        <f t="shared" si="6"/>
        <v>0</v>
      </c>
      <c r="O14" s="15"/>
      <c r="P14" s="39"/>
      <c r="Q14" s="40"/>
      <c r="R14" s="41"/>
      <c r="S14" s="40"/>
      <c r="T14" s="33">
        <f t="shared" si="7"/>
        <v>0</v>
      </c>
      <c r="U14" s="15"/>
      <c r="V14" s="39"/>
      <c r="W14" s="40"/>
      <c r="X14" s="41"/>
      <c r="Y14" s="40"/>
      <c r="Z14" s="33">
        <f t="shared" si="8"/>
        <v>0</v>
      </c>
      <c r="AA14" s="15"/>
      <c r="AB14" s="45"/>
      <c r="AC14" s="15"/>
      <c r="AD14" s="37">
        <f t="shared" si="9"/>
        <v>0</v>
      </c>
    </row>
    <row r="15" spans="1:30" x14ac:dyDescent="0.2">
      <c r="A15" s="165"/>
      <c r="B15" s="142"/>
      <c r="C15" s="84"/>
      <c r="D15" s="39"/>
      <c r="E15" s="40"/>
      <c r="F15" s="41"/>
      <c r="G15" s="40"/>
      <c r="H15" s="33">
        <f t="shared" si="5"/>
        <v>0</v>
      </c>
      <c r="I15" s="15"/>
      <c r="J15" s="39"/>
      <c r="K15" s="40"/>
      <c r="L15" s="41"/>
      <c r="M15" s="40"/>
      <c r="N15" s="33">
        <f t="shared" si="6"/>
        <v>0</v>
      </c>
      <c r="O15" s="15"/>
      <c r="P15" s="39"/>
      <c r="Q15" s="110"/>
      <c r="R15" s="41"/>
      <c r="S15" s="40"/>
      <c r="T15" s="33">
        <f t="shared" si="7"/>
        <v>0</v>
      </c>
      <c r="U15" s="15"/>
      <c r="V15" s="39"/>
      <c r="W15" s="40"/>
      <c r="X15" s="41"/>
      <c r="Y15" s="40"/>
      <c r="Z15" s="33">
        <f t="shared" si="8"/>
        <v>0</v>
      </c>
      <c r="AA15" s="15"/>
      <c r="AB15" s="45"/>
      <c r="AC15" s="15"/>
      <c r="AD15" s="37">
        <f t="shared" si="9"/>
        <v>0</v>
      </c>
    </row>
    <row r="16" spans="1:30" x14ac:dyDescent="0.2">
      <c r="A16" s="165"/>
      <c r="B16" s="171"/>
      <c r="C16" s="84"/>
      <c r="D16" s="39"/>
      <c r="E16" s="40"/>
      <c r="F16" s="41"/>
      <c r="G16" s="40"/>
      <c r="H16" s="33">
        <f t="shared" si="5"/>
        <v>0</v>
      </c>
      <c r="I16" s="15"/>
      <c r="J16" s="39"/>
      <c r="K16" s="40"/>
      <c r="L16" s="41"/>
      <c r="M16" s="40"/>
      <c r="N16" s="33">
        <f t="shared" si="6"/>
        <v>0</v>
      </c>
      <c r="O16" s="15"/>
      <c r="P16" s="39"/>
      <c r="Q16" s="110"/>
      <c r="R16" s="41"/>
      <c r="S16" s="40"/>
      <c r="T16" s="33">
        <f t="shared" si="7"/>
        <v>0</v>
      </c>
      <c r="U16" s="15"/>
      <c r="V16" s="39"/>
      <c r="W16" s="40"/>
      <c r="X16" s="41"/>
      <c r="Y16" s="40"/>
      <c r="Z16" s="33">
        <f t="shared" si="8"/>
        <v>0</v>
      </c>
      <c r="AA16" s="15"/>
      <c r="AB16" s="45"/>
      <c r="AC16" s="15"/>
      <c r="AD16" s="37">
        <f t="shared" si="9"/>
        <v>0</v>
      </c>
    </row>
    <row r="17" spans="1:30" x14ac:dyDescent="0.2">
      <c r="A17" s="90"/>
      <c r="B17" s="129"/>
      <c r="C17" s="90"/>
      <c r="D17" s="47"/>
      <c r="E17" s="48"/>
      <c r="F17" s="47"/>
      <c r="G17" s="48"/>
      <c r="H17" s="49"/>
      <c r="I17" s="15"/>
      <c r="J17" s="47"/>
      <c r="K17" s="48"/>
      <c r="L17" s="47"/>
      <c r="M17" s="128"/>
      <c r="N17" s="49"/>
      <c r="O17" s="15"/>
      <c r="P17" s="47"/>
      <c r="Q17" s="128"/>
      <c r="R17" s="47"/>
      <c r="S17" s="48"/>
      <c r="T17" s="49"/>
      <c r="U17" s="15"/>
      <c r="V17" s="47"/>
      <c r="W17" s="48"/>
      <c r="X17" s="47"/>
      <c r="Y17" s="48"/>
      <c r="Z17" s="49"/>
      <c r="AA17" s="15"/>
      <c r="AB17" s="50"/>
      <c r="AC17" s="15"/>
      <c r="AD17" s="49"/>
    </row>
    <row r="18" spans="1:30" x14ac:dyDescent="0.2">
      <c r="A18" s="129"/>
      <c r="B18" s="47"/>
      <c r="C18" s="90"/>
      <c r="D18" s="47"/>
      <c r="E18" s="48"/>
      <c r="F18" s="47"/>
      <c r="G18" s="48"/>
      <c r="H18" s="49"/>
      <c r="I18" s="15"/>
      <c r="J18" s="47"/>
      <c r="K18" s="48"/>
      <c r="L18" s="47"/>
      <c r="M18" s="48"/>
      <c r="N18" s="49"/>
      <c r="O18" s="15"/>
      <c r="P18" s="47"/>
      <c r="Q18" s="48"/>
      <c r="R18" s="47"/>
      <c r="S18" s="48"/>
      <c r="T18" s="49"/>
      <c r="U18" s="15"/>
      <c r="V18" s="47"/>
      <c r="W18" s="48"/>
      <c r="X18" s="47"/>
      <c r="Y18" s="48"/>
      <c r="Z18" s="49"/>
      <c r="AA18" s="15"/>
      <c r="AB18" s="50"/>
      <c r="AC18" s="15"/>
      <c r="AD18" s="49"/>
    </row>
    <row r="19" spans="1:30" x14ac:dyDescent="0.2">
      <c r="A19" s="15"/>
      <c r="B19" s="58"/>
      <c r="C19" s="16"/>
      <c r="D19" s="58"/>
      <c r="F19" s="58"/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15"/>
      <c r="AD19" s="15"/>
    </row>
    <row r="20" spans="1:30" x14ac:dyDescent="0.2">
      <c r="A20" s="15"/>
      <c r="B20" s="16" t="s">
        <v>28</v>
      </c>
      <c r="C20" s="16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15"/>
      <c r="AD20" s="15"/>
    </row>
    <row r="21" spans="1:30" ht="13.5" thickBot="1" x14ac:dyDescent="0.25">
      <c r="A21" s="22" t="s">
        <v>3</v>
      </c>
      <c r="B21" s="23" t="s">
        <v>0</v>
      </c>
      <c r="C21" s="23"/>
      <c r="D21" s="24"/>
      <c r="E21" s="25" t="s">
        <v>1</v>
      </c>
      <c r="F21" s="25"/>
      <c r="G21" s="25"/>
      <c r="H21" s="23" t="s">
        <v>4</v>
      </c>
      <c r="I21" s="25"/>
      <c r="J21" s="25"/>
      <c r="K21" s="25" t="s">
        <v>2</v>
      </c>
      <c r="L21" s="25"/>
      <c r="M21" s="25"/>
      <c r="N21" s="23" t="s">
        <v>4</v>
      </c>
      <c r="O21" s="24"/>
      <c r="P21" s="26"/>
      <c r="Q21" s="25" t="s">
        <v>33</v>
      </c>
      <c r="R21" s="25"/>
      <c r="S21" s="25"/>
      <c r="T21" s="23" t="s">
        <v>4</v>
      </c>
      <c r="U21" s="24"/>
      <c r="V21" s="26"/>
      <c r="W21" s="25" t="s">
        <v>34</v>
      </c>
      <c r="X21" s="25"/>
      <c r="Y21" s="25"/>
      <c r="Z21" s="27" t="s">
        <v>4</v>
      </c>
      <c r="AA21" s="15"/>
      <c r="AB21" s="29" t="s">
        <v>31</v>
      </c>
      <c r="AC21" s="15"/>
      <c r="AD21" s="29" t="s">
        <v>32</v>
      </c>
    </row>
    <row r="22" spans="1:30" ht="13.5" thickTop="1" x14ac:dyDescent="0.2">
      <c r="A22" s="164" t="s">
        <v>5</v>
      </c>
      <c r="B22" s="181" t="s">
        <v>356</v>
      </c>
      <c r="C22" s="83" t="s">
        <v>169</v>
      </c>
      <c r="D22" s="39">
        <v>9</v>
      </c>
      <c r="E22" s="40" t="s">
        <v>91</v>
      </c>
      <c r="F22" s="41">
        <v>9</v>
      </c>
      <c r="G22" s="40" t="s">
        <v>77</v>
      </c>
      <c r="H22" s="33">
        <f t="shared" ref="H22:H29" si="10">SUM(D22,F22)</f>
        <v>18</v>
      </c>
      <c r="I22" s="15"/>
      <c r="J22" s="34"/>
      <c r="K22" s="31"/>
      <c r="L22" s="32"/>
      <c r="M22" s="31"/>
      <c r="N22" s="33">
        <f t="shared" ref="N22:N29" si="11">SUM(J22,L22)</f>
        <v>0</v>
      </c>
      <c r="O22" s="15"/>
      <c r="P22" s="30"/>
      <c r="Q22" s="31"/>
      <c r="R22" s="35"/>
      <c r="S22" s="31"/>
      <c r="T22" s="33">
        <f t="shared" ref="T22:T29" si="12">SUM(P22,R22)</f>
        <v>0</v>
      </c>
      <c r="U22" s="15"/>
      <c r="V22" s="30"/>
      <c r="W22" s="31"/>
      <c r="X22" s="32"/>
      <c r="Y22" s="31"/>
      <c r="Z22" s="33">
        <f t="shared" ref="Z22:Z29" si="13">SUM(V22,X22)</f>
        <v>0</v>
      </c>
      <c r="AA22" s="15"/>
      <c r="AB22" s="36"/>
      <c r="AC22" s="15"/>
      <c r="AD22" s="37">
        <f t="shared" ref="AD22:AD29" si="14">SUM(H22,N22,T22,Z22,AB22)-MIN(H22,N22,T22,Z22)</f>
        <v>18</v>
      </c>
    </row>
    <row r="23" spans="1:30" x14ac:dyDescent="0.2">
      <c r="A23" s="172"/>
      <c r="B23" s="175"/>
      <c r="C23" s="83"/>
      <c r="D23" s="39"/>
      <c r="E23" s="40"/>
      <c r="F23" s="41"/>
      <c r="G23" s="40"/>
      <c r="H23" s="33">
        <f t="shared" si="10"/>
        <v>0</v>
      </c>
      <c r="I23" s="15"/>
      <c r="J23" s="39"/>
      <c r="K23" s="40"/>
      <c r="L23" s="41"/>
      <c r="M23" s="40"/>
      <c r="N23" s="33">
        <f t="shared" si="11"/>
        <v>0</v>
      </c>
      <c r="O23" s="15"/>
      <c r="P23" s="39"/>
      <c r="Q23" s="40"/>
      <c r="R23" s="41"/>
      <c r="S23" s="40"/>
      <c r="T23" s="33">
        <f t="shared" si="12"/>
        <v>0</v>
      </c>
      <c r="U23" s="15"/>
      <c r="V23" s="39"/>
      <c r="W23" s="40"/>
      <c r="X23" s="41"/>
      <c r="Y23" s="40"/>
      <c r="Z23" s="33">
        <f t="shared" si="13"/>
        <v>0</v>
      </c>
      <c r="AA23" s="15"/>
      <c r="AB23" s="45"/>
      <c r="AC23" s="15"/>
      <c r="AD23" s="37">
        <f t="shared" si="14"/>
        <v>0</v>
      </c>
    </row>
    <row r="24" spans="1:30" x14ac:dyDescent="0.2">
      <c r="A24" s="172"/>
      <c r="B24" s="175"/>
      <c r="C24" s="83"/>
      <c r="D24" s="39"/>
      <c r="E24" s="40"/>
      <c r="F24" s="41"/>
      <c r="G24" s="40"/>
      <c r="H24" s="33">
        <f t="shared" si="10"/>
        <v>0</v>
      </c>
      <c r="I24" s="15"/>
      <c r="J24" s="39"/>
      <c r="K24" s="40"/>
      <c r="L24" s="41"/>
      <c r="M24" s="40"/>
      <c r="N24" s="33">
        <f t="shared" si="11"/>
        <v>0</v>
      </c>
      <c r="O24" s="15"/>
      <c r="P24" s="39"/>
      <c r="Q24" s="40"/>
      <c r="R24" s="41"/>
      <c r="S24" s="40"/>
      <c r="T24" s="33">
        <f t="shared" si="12"/>
        <v>0</v>
      </c>
      <c r="U24" s="15"/>
      <c r="V24" s="39"/>
      <c r="W24" s="40"/>
      <c r="X24" s="41"/>
      <c r="Y24" s="40"/>
      <c r="Z24" s="33">
        <f t="shared" si="13"/>
        <v>0</v>
      </c>
      <c r="AA24" s="15"/>
      <c r="AB24" s="45"/>
      <c r="AC24" s="15"/>
      <c r="AD24" s="37">
        <f t="shared" si="14"/>
        <v>0</v>
      </c>
    </row>
    <row r="25" spans="1:30" x14ac:dyDescent="0.2">
      <c r="A25" s="172"/>
      <c r="B25" s="175"/>
      <c r="C25" s="83"/>
      <c r="D25" s="39"/>
      <c r="E25" s="40"/>
      <c r="F25" s="41"/>
      <c r="G25" s="40"/>
      <c r="H25" s="33">
        <f t="shared" si="10"/>
        <v>0</v>
      </c>
      <c r="I25" s="15"/>
      <c r="J25" s="39"/>
      <c r="K25" s="40"/>
      <c r="L25" s="41"/>
      <c r="M25" s="40"/>
      <c r="N25" s="33">
        <f t="shared" si="11"/>
        <v>0</v>
      </c>
      <c r="O25" s="15"/>
      <c r="P25" s="39"/>
      <c r="Q25" s="40"/>
      <c r="R25" s="41"/>
      <c r="S25" s="40"/>
      <c r="T25" s="33">
        <f t="shared" si="12"/>
        <v>0</v>
      </c>
      <c r="U25" s="15"/>
      <c r="V25" s="39"/>
      <c r="W25" s="40"/>
      <c r="X25" s="41"/>
      <c r="Y25" s="40"/>
      <c r="Z25" s="33">
        <f t="shared" si="13"/>
        <v>0</v>
      </c>
      <c r="AA25" s="15"/>
      <c r="AB25" s="45"/>
      <c r="AC25" s="15"/>
      <c r="AD25" s="37">
        <f t="shared" si="14"/>
        <v>0</v>
      </c>
    </row>
    <row r="26" spans="1:30" x14ac:dyDescent="0.2">
      <c r="A26" s="172"/>
      <c r="B26" s="175"/>
      <c r="C26" s="83"/>
      <c r="D26" s="39"/>
      <c r="E26" s="40"/>
      <c r="F26" s="41"/>
      <c r="G26" s="40"/>
      <c r="H26" s="33">
        <f t="shared" si="10"/>
        <v>0</v>
      </c>
      <c r="I26" s="15"/>
      <c r="J26" s="39"/>
      <c r="K26" s="40"/>
      <c r="L26" s="41"/>
      <c r="M26" s="40"/>
      <c r="N26" s="33">
        <f t="shared" si="11"/>
        <v>0</v>
      </c>
      <c r="O26" s="15"/>
      <c r="P26" s="39"/>
      <c r="Q26" s="40"/>
      <c r="R26" s="41"/>
      <c r="S26" s="40"/>
      <c r="T26" s="33">
        <f t="shared" si="12"/>
        <v>0</v>
      </c>
      <c r="U26" s="15"/>
      <c r="V26" s="39"/>
      <c r="W26" s="40"/>
      <c r="X26" s="41"/>
      <c r="Y26" s="40"/>
      <c r="Z26" s="33">
        <f t="shared" si="13"/>
        <v>0</v>
      </c>
      <c r="AA26" s="15"/>
      <c r="AB26" s="45"/>
      <c r="AC26" s="15"/>
      <c r="AD26" s="37">
        <f t="shared" si="14"/>
        <v>0</v>
      </c>
    </row>
    <row r="27" spans="1:30" x14ac:dyDescent="0.2">
      <c r="A27" s="172"/>
      <c r="B27" s="175"/>
      <c r="C27" s="83"/>
      <c r="D27" s="39"/>
      <c r="E27" s="40"/>
      <c r="F27" s="41"/>
      <c r="G27" s="40"/>
      <c r="H27" s="33">
        <f t="shared" si="10"/>
        <v>0</v>
      </c>
      <c r="I27" s="15"/>
      <c r="J27" s="39"/>
      <c r="K27" s="40"/>
      <c r="L27" s="41"/>
      <c r="M27" s="40"/>
      <c r="N27" s="44">
        <f t="shared" si="11"/>
        <v>0</v>
      </c>
      <c r="O27" s="15"/>
      <c r="P27" s="39"/>
      <c r="Q27" s="40"/>
      <c r="R27" s="41"/>
      <c r="S27" s="40"/>
      <c r="T27" s="44">
        <f t="shared" si="12"/>
        <v>0</v>
      </c>
      <c r="U27" s="15"/>
      <c r="V27" s="39"/>
      <c r="W27" s="40"/>
      <c r="X27" s="41"/>
      <c r="Y27" s="40"/>
      <c r="Z27" s="44">
        <f t="shared" si="13"/>
        <v>0</v>
      </c>
      <c r="AA27" s="15"/>
      <c r="AB27" s="45"/>
      <c r="AC27" s="15"/>
      <c r="AD27" s="37">
        <f t="shared" si="14"/>
        <v>0</v>
      </c>
    </row>
    <row r="28" spans="1:30" x14ac:dyDescent="0.2">
      <c r="A28" s="172"/>
      <c r="B28" s="175"/>
      <c r="C28" s="83"/>
      <c r="D28" s="39"/>
      <c r="E28" s="40"/>
      <c r="F28" s="41"/>
      <c r="G28" s="40"/>
      <c r="H28" s="33">
        <f t="shared" si="10"/>
        <v>0</v>
      </c>
      <c r="I28" s="15"/>
      <c r="J28" s="39"/>
      <c r="K28" s="40"/>
      <c r="L28" s="41"/>
      <c r="M28" s="40"/>
      <c r="N28" s="44">
        <f t="shared" si="11"/>
        <v>0</v>
      </c>
      <c r="O28" s="15"/>
      <c r="P28" s="39"/>
      <c r="Q28" s="40"/>
      <c r="R28" s="41"/>
      <c r="S28" s="40"/>
      <c r="T28" s="44">
        <f t="shared" si="12"/>
        <v>0</v>
      </c>
      <c r="U28" s="15"/>
      <c r="V28" s="39"/>
      <c r="W28" s="40"/>
      <c r="X28" s="41"/>
      <c r="Y28" s="40"/>
      <c r="Z28" s="44">
        <f t="shared" si="13"/>
        <v>0</v>
      </c>
      <c r="AA28" s="15"/>
      <c r="AB28" s="45"/>
      <c r="AC28" s="15"/>
      <c r="AD28" s="37">
        <f t="shared" si="14"/>
        <v>0</v>
      </c>
    </row>
    <row r="29" spans="1:30" x14ac:dyDescent="0.2">
      <c r="A29" s="172"/>
      <c r="B29" s="175"/>
      <c r="C29" s="83"/>
      <c r="D29" s="39"/>
      <c r="E29" s="40"/>
      <c r="F29" s="41"/>
      <c r="G29" s="40"/>
      <c r="H29" s="33">
        <f t="shared" si="10"/>
        <v>0</v>
      </c>
      <c r="I29" s="15"/>
      <c r="J29" s="39"/>
      <c r="K29" s="40"/>
      <c r="L29" s="41"/>
      <c r="M29" s="40"/>
      <c r="N29" s="44">
        <f t="shared" si="11"/>
        <v>0</v>
      </c>
      <c r="O29" s="15"/>
      <c r="P29" s="39"/>
      <c r="Q29" s="40"/>
      <c r="R29" s="41"/>
      <c r="S29" s="40"/>
      <c r="T29" s="44">
        <f t="shared" si="12"/>
        <v>0</v>
      </c>
      <c r="U29" s="15"/>
      <c r="V29" s="39"/>
      <c r="W29" s="40"/>
      <c r="X29" s="41"/>
      <c r="Y29" s="40"/>
      <c r="Z29" s="44">
        <f t="shared" si="13"/>
        <v>0</v>
      </c>
      <c r="AA29" s="15"/>
      <c r="AB29" s="45"/>
      <c r="AC29" s="15"/>
      <c r="AD29" s="37">
        <f t="shared" si="14"/>
        <v>0</v>
      </c>
    </row>
    <row r="35" spans="1:30" ht="12" customHeight="1" x14ac:dyDescent="0.2"/>
    <row r="36" spans="1:30" hidden="1" x14ac:dyDescent="0.2"/>
    <row r="37" spans="1:30" hidden="1" x14ac:dyDescent="0.2"/>
    <row r="38" spans="1:30" hidden="1" x14ac:dyDescent="0.2"/>
    <row r="39" spans="1:30" hidden="1" x14ac:dyDescent="0.2"/>
    <row r="40" spans="1:30" hidden="1" x14ac:dyDescent="0.2"/>
    <row r="42" spans="1:30" x14ac:dyDescent="0.2">
      <c r="A42" s="1"/>
      <c r="B42" s="3"/>
      <c r="C42" s="3"/>
      <c r="D42" s="1"/>
      <c r="E42" s="4"/>
      <c r="F42" s="1"/>
      <c r="G42" s="4"/>
      <c r="H42" s="6"/>
      <c r="I42" s="1"/>
      <c r="J42" s="1"/>
      <c r="K42" s="4"/>
      <c r="L42" s="1"/>
      <c r="M42" s="4"/>
      <c r="N42" s="5"/>
      <c r="O42" s="1"/>
      <c r="P42" s="3"/>
      <c r="Q42" s="4"/>
      <c r="R42" s="3"/>
      <c r="S42" s="4"/>
      <c r="T42" s="5"/>
      <c r="U42" s="1"/>
      <c r="V42" s="3"/>
      <c r="W42" s="4"/>
      <c r="X42" s="3"/>
      <c r="Y42" s="4"/>
      <c r="Z42" s="5"/>
      <c r="AA42" s="1"/>
      <c r="AB42" s="1"/>
      <c r="AC42" s="1"/>
      <c r="AD42" s="5"/>
    </row>
    <row r="43" spans="1:30" x14ac:dyDescent="0.2">
      <c r="A43" s="1"/>
      <c r="B43" s="3"/>
      <c r="C43" s="3"/>
      <c r="D43" s="1"/>
      <c r="E43" s="4"/>
      <c r="F43" s="1"/>
      <c r="G43" s="4"/>
      <c r="H43" s="6"/>
      <c r="I43" s="1"/>
      <c r="J43" s="1"/>
      <c r="K43" s="4"/>
      <c r="L43" s="1"/>
      <c r="M43" s="4"/>
      <c r="N43" s="5"/>
      <c r="O43" s="1"/>
      <c r="P43" s="3"/>
      <c r="Q43" s="4"/>
      <c r="R43" s="3"/>
      <c r="S43" s="4"/>
      <c r="T43" s="5"/>
      <c r="U43" s="1"/>
      <c r="V43" s="3"/>
      <c r="W43" s="4"/>
      <c r="X43" s="3"/>
      <c r="Y43" s="4"/>
      <c r="Z43" s="5"/>
      <c r="AA43" s="1"/>
      <c r="AB43" s="1"/>
      <c r="AC43" s="1"/>
      <c r="AD43" s="5"/>
    </row>
    <row r="44" spans="1:30" x14ac:dyDescent="0.2">
      <c r="A44" s="1"/>
      <c r="B44" s="1"/>
      <c r="C44" s="1"/>
      <c r="D44" s="1"/>
      <c r="E44" s="4"/>
      <c r="F44" s="1"/>
      <c r="G44" s="4"/>
      <c r="H44" s="6"/>
      <c r="I44" s="1"/>
      <c r="J44" s="1"/>
      <c r="K44" s="4"/>
      <c r="L44" s="1"/>
      <c r="M44" s="4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1"/>
      <c r="B45" s="1"/>
      <c r="C45" s="1"/>
      <c r="D45" s="1"/>
      <c r="E45" s="4"/>
      <c r="F45" s="1"/>
      <c r="G45" s="4"/>
      <c r="H45" s="6"/>
      <c r="I45" s="1"/>
      <c r="J45" s="1"/>
      <c r="K45" s="4"/>
      <c r="L45" s="1"/>
      <c r="M45" s="4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1"/>
      <c r="B46" s="3"/>
      <c r="C46" s="3"/>
      <c r="D46" s="1"/>
      <c r="E46" s="4"/>
      <c r="F46" s="1"/>
      <c r="G46" s="4"/>
      <c r="H46" s="6"/>
      <c r="I46" s="1"/>
      <c r="J46" s="1"/>
      <c r="K46" s="4"/>
      <c r="L46" s="1"/>
      <c r="M46" s="4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1"/>
      <c r="B47" s="1"/>
      <c r="C47" s="1"/>
      <c r="D47" s="1"/>
      <c r="E47" s="4"/>
      <c r="F47" s="1"/>
      <c r="G47" s="4"/>
      <c r="H47" s="6"/>
      <c r="I47" s="1"/>
      <c r="J47" s="1"/>
      <c r="K47" s="4"/>
      <c r="L47" s="1"/>
      <c r="M47" s="4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1"/>
      <c r="B48" s="1"/>
      <c r="C48" s="1"/>
      <c r="D48" s="1"/>
      <c r="E48" s="4"/>
      <c r="F48" s="1"/>
      <c r="G48" s="4"/>
      <c r="H48" s="6"/>
      <c r="I48" s="1"/>
      <c r="J48" s="1"/>
      <c r="K48" s="4"/>
      <c r="L48" s="1"/>
      <c r="M48" s="4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">
      <c r="A49" s="1"/>
      <c r="B49" s="1"/>
      <c r="C49" s="1"/>
      <c r="D49" s="1"/>
      <c r="E49" s="4"/>
      <c r="F49" s="1"/>
      <c r="G49" s="4"/>
      <c r="H49" s="6"/>
      <c r="I49" s="1"/>
      <c r="J49" s="1"/>
      <c r="K49" s="4"/>
      <c r="L49" s="1"/>
      <c r="M49" s="4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">
      <c r="A50" s="1"/>
      <c r="B50" s="3"/>
      <c r="C50" s="203"/>
      <c r="D50" s="1"/>
      <c r="E50" s="4"/>
      <c r="F50" s="1"/>
      <c r="G50" s="4"/>
      <c r="H50" s="6"/>
      <c r="I50" s="1"/>
      <c r="J50" s="1"/>
      <c r="K50" s="4"/>
      <c r="L50" s="1"/>
      <c r="M50" s="4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">
      <c r="A51" s="1"/>
      <c r="B51" s="1"/>
      <c r="C51" s="1"/>
      <c r="D51" s="1"/>
      <c r="E51" s="4"/>
      <c r="F51" s="1"/>
      <c r="G51" s="4"/>
      <c r="H51" s="6"/>
      <c r="I51" s="1"/>
      <c r="J51" s="1"/>
      <c r="K51" s="4"/>
      <c r="L51" s="1"/>
      <c r="M51" s="4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">
      <c r="A52" s="1"/>
      <c r="B52" s="3"/>
      <c r="C52" s="3"/>
      <c r="D52" s="1"/>
      <c r="E52" s="4"/>
      <c r="F52" s="1"/>
      <c r="G52" s="4"/>
      <c r="H52" s="6"/>
      <c r="I52" s="1"/>
      <c r="J52" s="1"/>
      <c r="K52" s="4"/>
      <c r="L52" s="1"/>
      <c r="M52" s="4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">
      <c r="A53" s="1"/>
      <c r="B53" s="1"/>
      <c r="C53" s="1"/>
      <c r="D53" s="1"/>
      <c r="E53" s="4"/>
      <c r="F53" s="1"/>
      <c r="G53" s="4"/>
      <c r="H53" s="6"/>
      <c r="I53" s="1"/>
      <c r="J53" s="1"/>
      <c r="K53" s="4"/>
      <c r="L53" s="1"/>
      <c r="M53" s="4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">
      <c r="A54" s="1"/>
      <c r="B54" s="3"/>
      <c r="C54" s="3"/>
      <c r="D54" s="1"/>
      <c r="E54" s="4"/>
      <c r="F54" s="1"/>
      <c r="G54" s="4"/>
      <c r="H54" s="6"/>
      <c r="I54" s="1"/>
      <c r="J54" s="1"/>
      <c r="K54" s="4"/>
      <c r="L54" s="1"/>
      <c r="M54" s="4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">
      <c r="A55" s="1"/>
      <c r="B55" s="1"/>
      <c r="C55" s="1"/>
      <c r="D55" s="1"/>
      <c r="E55" s="4"/>
      <c r="F55" s="1"/>
      <c r="G55" s="4"/>
      <c r="H55" s="6"/>
      <c r="I55" s="1"/>
      <c r="J55" s="1"/>
      <c r="K55" s="4"/>
      <c r="L55" s="1"/>
      <c r="M55" s="4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1"/>
      <c r="B56" s="1"/>
      <c r="C56" s="1"/>
      <c r="D56" s="1"/>
      <c r="E56" s="4"/>
      <c r="F56" s="1"/>
      <c r="G56" s="4"/>
      <c r="H56" s="6"/>
      <c r="I56" s="1"/>
      <c r="J56" s="1"/>
      <c r="K56" s="4"/>
      <c r="L56" s="1"/>
      <c r="M56" s="4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">
      <c r="A57" s="1"/>
      <c r="B57" s="3"/>
      <c r="C57" s="3"/>
      <c r="D57" s="1"/>
      <c r="E57" s="4"/>
      <c r="F57" s="1"/>
      <c r="G57" s="4"/>
      <c r="H57" s="6"/>
      <c r="I57" s="1"/>
      <c r="J57" s="1"/>
      <c r="K57" s="4"/>
      <c r="L57" s="1"/>
      <c r="M57" s="4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">
      <c r="A58" s="7"/>
      <c r="B58" s="1"/>
      <c r="C58" s="1"/>
      <c r="D58" s="1"/>
      <c r="E58" s="4"/>
      <c r="F58" s="1"/>
      <c r="G58" s="4"/>
      <c r="H58" s="6"/>
      <c r="I58" s="1"/>
      <c r="J58" s="1"/>
      <c r="K58" s="4"/>
      <c r="L58" s="1"/>
      <c r="M58" s="4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7"/>
      <c r="B59" s="1"/>
      <c r="C59" s="1"/>
      <c r="D59" s="1"/>
      <c r="E59" s="4"/>
      <c r="F59" s="1"/>
      <c r="G59" s="4"/>
      <c r="H59" s="6"/>
      <c r="I59" s="1"/>
      <c r="J59" s="1"/>
      <c r="K59" s="4"/>
      <c r="L59" s="195"/>
      <c r="M59" s="4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206"/>
      <c r="L60" s="20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 t="s">
        <v>476</v>
      </c>
      <c r="D61" s="1"/>
      <c r="E61" s="1"/>
      <c r="F61" s="1"/>
      <c r="G61" s="1"/>
      <c r="H61" s="1"/>
      <c r="I61" s="1"/>
      <c r="J61" s="1"/>
      <c r="K61" s="206"/>
      <c r="L61" s="204"/>
      <c r="M61" s="1"/>
      <c r="N61" s="1"/>
      <c r="O61" s="1"/>
      <c r="P61" s="1">
        <v>9</v>
      </c>
      <c r="Q61" s="1" t="s">
        <v>77</v>
      </c>
      <c r="R61" s="1">
        <v>9</v>
      </c>
      <c r="S61" s="1" t="s">
        <v>79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 t="s">
        <v>477</v>
      </c>
      <c r="C62" s="1" t="s">
        <v>157</v>
      </c>
      <c r="D62" s="1"/>
      <c r="E62" s="1"/>
      <c r="F62" s="1"/>
      <c r="G62" s="1"/>
      <c r="H62" s="1"/>
      <c r="I62" s="1"/>
      <c r="J62" s="1"/>
      <c r="K62" s="206"/>
      <c r="L62" s="204"/>
      <c r="M62" s="1"/>
      <c r="N62" s="1"/>
      <c r="O62" s="1"/>
      <c r="P62" s="1">
        <v>7</v>
      </c>
      <c r="Q62" s="1" t="s">
        <v>79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 t="s">
        <v>478</v>
      </c>
      <c r="C63" s="1" t="s">
        <v>157</v>
      </c>
      <c r="D63" s="1"/>
      <c r="E63" s="1"/>
      <c r="F63" s="1"/>
      <c r="G63" s="1"/>
      <c r="H63" s="1"/>
      <c r="I63" s="1"/>
      <c r="J63" s="1"/>
      <c r="K63" s="206"/>
      <c r="L63" s="204"/>
      <c r="M63" s="1"/>
      <c r="N63" s="1"/>
      <c r="O63" s="1"/>
      <c r="P63" s="1">
        <v>7</v>
      </c>
      <c r="Q63" s="1" t="s">
        <v>79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</sheetData>
  <sheetProtection selectLockedCells="1" selectUnlockedCells="1"/>
  <sortState ref="B4:AD9">
    <sortCondition descending="1" ref="AD9"/>
  </sortState>
  <phoneticPr fontId="0" type="noConversion"/>
  <dataValidations count="5">
    <dataValidation type="list" allowBlank="1" showInputMessage="1" showErrorMessage="1" sqref="A4:A9 A22">
      <formula1>COLOCAÇÃO</formula1>
    </dataValidation>
    <dataValidation type="list" allowBlank="1" showInputMessage="1" showErrorMessage="1" sqref="D4:D5">
      <formula1>PONTUAÇÃO</formula1>
    </dataValidation>
    <dataValidation type="list" allowBlank="1" showInputMessage="1" showErrorMessage="1" sqref="E4:E5">
      <formula1>PROVAS</formula1>
    </dataValidation>
    <dataValidation type="list" allowBlank="1" showInputMessage="1" showErrorMessage="1" sqref="C4:C12 C22:C29">
      <formula1>ENTIDADE</formula1>
    </dataValidation>
    <dataValidation type="list" allowBlank="1" showInputMessage="1" showErrorMessage="1" sqref="B4:B5 B9:B12 B23:B29">
      <formula1>NOMES</formula1>
    </dataValidation>
  </dataValidations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Footer>&amp;L&amp;"Times New Roman,Itálico"&amp;8* Pontuação em Negrito, refere-se aos Recordes&amp;"Arial,Normal"&amp;10.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zoomScaleNormal="100" workbookViewId="0">
      <selection activeCell="AE12" sqref="AE12"/>
    </sheetView>
  </sheetViews>
  <sheetFormatPr defaultRowHeight="12.75" x14ac:dyDescent="0.2"/>
  <cols>
    <col min="1" max="1" width="4.140625" customWidth="1"/>
    <col min="2" max="2" width="23" customWidth="1"/>
    <col min="3" max="3" width="7" customWidth="1"/>
    <col min="4" max="4" width="3.7109375" customWidth="1"/>
    <col min="5" max="5" width="4.28515625" customWidth="1"/>
    <col min="6" max="6" width="3.5703125" customWidth="1"/>
    <col min="7" max="7" width="3.7109375" customWidth="1"/>
    <col min="8" max="8" width="3.140625" customWidth="1"/>
    <col min="9" max="9" width="1.42578125" customWidth="1"/>
    <col min="10" max="11" width="3.7109375" customWidth="1"/>
    <col min="12" max="12" width="3.5703125" customWidth="1"/>
    <col min="13" max="13" width="3.85546875" customWidth="1"/>
    <col min="14" max="14" width="3" customWidth="1"/>
    <col min="15" max="15" width="1.42578125" customWidth="1"/>
    <col min="16" max="16" width="3.42578125" customWidth="1"/>
    <col min="17" max="17" width="3.7109375" customWidth="1"/>
    <col min="18" max="18" width="3.42578125" customWidth="1"/>
    <col min="19" max="19" width="4" customWidth="1"/>
    <col min="20" max="20" width="2.85546875" customWidth="1"/>
    <col min="21" max="21" width="1.28515625" customWidth="1"/>
    <col min="22" max="22" width="3.28515625" customWidth="1"/>
    <col min="23" max="23" width="3.85546875" customWidth="1"/>
    <col min="24" max="24" width="3.5703125" customWidth="1"/>
    <col min="25" max="25" width="3.85546875" customWidth="1"/>
    <col min="26" max="26" width="3" customWidth="1"/>
    <col min="27" max="27" width="1" customWidth="1"/>
    <col min="28" max="28" width="7.42578125" customWidth="1"/>
    <col min="29" max="29" width="1.140625" customWidth="1"/>
    <col min="30" max="30" width="7.85546875" customWidth="1"/>
  </cols>
  <sheetData>
    <row r="1" spans="1:30" x14ac:dyDescent="0.2">
      <c r="A1" s="58"/>
      <c r="B1" s="58"/>
      <c r="C1" s="215" t="s">
        <v>155</v>
      </c>
      <c r="D1" s="58"/>
      <c r="F1" s="58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58"/>
      <c r="T1" s="15"/>
      <c r="U1" s="15"/>
      <c r="V1" s="15"/>
      <c r="W1" s="15"/>
      <c r="X1" s="15"/>
      <c r="Y1" s="15"/>
      <c r="Z1" s="15"/>
      <c r="AA1" s="15"/>
      <c r="AB1" s="15"/>
      <c r="AC1" s="15"/>
      <c r="AD1" s="20" t="s">
        <v>117</v>
      </c>
    </row>
    <row r="2" spans="1:30" x14ac:dyDescent="0.2">
      <c r="A2" s="58"/>
      <c r="B2" s="16" t="s">
        <v>16</v>
      </c>
      <c r="C2" s="1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22" t="s">
        <v>3</v>
      </c>
      <c r="B3" s="23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81" t="s">
        <v>319</v>
      </c>
      <c r="C4" s="83" t="s">
        <v>65</v>
      </c>
      <c r="D4" s="30">
        <v>9</v>
      </c>
      <c r="E4" s="31" t="s">
        <v>80</v>
      </c>
      <c r="F4" s="32">
        <v>9</v>
      </c>
      <c r="G4" s="31" t="s">
        <v>69</v>
      </c>
      <c r="H4" s="33">
        <f>SUM(D4,F4)</f>
        <v>18</v>
      </c>
      <c r="I4" s="15"/>
      <c r="J4" s="30">
        <v>9</v>
      </c>
      <c r="K4" s="31" t="s">
        <v>81</v>
      </c>
      <c r="L4" s="32">
        <v>9</v>
      </c>
      <c r="M4" s="31" t="s">
        <v>113</v>
      </c>
      <c r="N4" s="33">
        <f>SUM(J4,L4)</f>
        <v>18</v>
      </c>
      <c r="O4" s="15"/>
      <c r="P4" s="30">
        <v>9</v>
      </c>
      <c r="Q4" s="31" t="s">
        <v>77</v>
      </c>
      <c r="R4" s="32">
        <v>9</v>
      </c>
      <c r="S4" s="31" t="s">
        <v>90</v>
      </c>
      <c r="T4" s="33">
        <f>SUM(P4,R4)</f>
        <v>18</v>
      </c>
      <c r="U4" s="15"/>
      <c r="V4" s="30"/>
      <c r="W4" s="31"/>
      <c r="X4" s="32"/>
      <c r="Y4" s="31"/>
      <c r="Z4" s="33">
        <f>SUM(V4,X4)</f>
        <v>0</v>
      </c>
      <c r="AA4" s="15"/>
      <c r="AB4" s="36"/>
      <c r="AC4" s="15"/>
      <c r="AD4" s="37">
        <f>SUM(H4,N4,T4,Z4,AB4)-MIN(H4,N4,T4,Z4)</f>
        <v>54</v>
      </c>
    </row>
    <row r="5" spans="1:30" x14ac:dyDescent="0.2">
      <c r="A5" s="164" t="s">
        <v>5</v>
      </c>
      <c r="B5" s="131" t="s">
        <v>374</v>
      </c>
      <c r="C5" s="83" t="s">
        <v>263</v>
      </c>
      <c r="D5" s="30">
        <v>9</v>
      </c>
      <c r="E5" s="31" t="s">
        <v>91</v>
      </c>
      <c r="F5" s="32">
        <v>9</v>
      </c>
      <c r="G5" s="31" t="s">
        <v>77</v>
      </c>
      <c r="H5" s="33">
        <f>SUM(D5,F5)</f>
        <v>18</v>
      </c>
      <c r="I5" s="15"/>
      <c r="J5" s="39">
        <v>9</v>
      </c>
      <c r="K5" s="40" t="s">
        <v>108</v>
      </c>
      <c r="L5" s="41">
        <v>9</v>
      </c>
      <c r="M5" s="40" t="s">
        <v>69</v>
      </c>
      <c r="N5" s="33">
        <f>SUM(J5,L5)</f>
        <v>18</v>
      </c>
      <c r="O5" s="15"/>
      <c r="P5" s="39">
        <v>9</v>
      </c>
      <c r="Q5" s="40" t="s">
        <v>88</v>
      </c>
      <c r="R5" s="41">
        <v>9</v>
      </c>
      <c r="S5" s="40" t="s">
        <v>93</v>
      </c>
      <c r="T5" s="33">
        <f>SUM(P5,R5)</f>
        <v>18</v>
      </c>
      <c r="U5" s="15"/>
      <c r="V5" s="39"/>
      <c r="W5" s="40"/>
      <c r="X5" s="41"/>
      <c r="Y5" s="40"/>
      <c r="Z5" s="33">
        <f>SUM(V5,X5)</f>
        <v>0</v>
      </c>
      <c r="AA5" s="15"/>
      <c r="AB5" s="45"/>
      <c r="AC5" s="15"/>
      <c r="AD5" s="37">
        <f>SUM(H5,N5,T5,Z5,AB5)-MIN(H5,N5,T5,Z5)</f>
        <v>54</v>
      </c>
    </row>
    <row r="6" spans="1:30" x14ac:dyDescent="0.2">
      <c r="A6" s="164" t="s">
        <v>49</v>
      </c>
      <c r="B6" s="131" t="s">
        <v>275</v>
      </c>
      <c r="C6" s="83" t="s">
        <v>157</v>
      </c>
      <c r="D6" s="30" t="s">
        <v>67</v>
      </c>
      <c r="E6" s="31" t="s">
        <v>79</v>
      </c>
      <c r="F6" s="32" t="s">
        <v>67</v>
      </c>
      <c r="G6" s="31" t="s">
        <v>69</v>
      </c>
      <c r="H6" s="33">
        <f>SUM(D6,F6)</f>
        <v>0</v>
      </c>
      <c r="I6" s="15"/>
      <c r="J6" s="39">
        <v>9</v>
      </c>
      <c r="K6" s="40" t="s">
        <v>93</v>
      </c>
      <c r="L6" s="41">
        <v>9</v>
      </c>
      <c r="M6" s="40" t="s">
        <v>77</v>
      </c>
      <c r="N6" s="33">
        <f>SUM(J6,L6)</f>
        <v>18</v>
      </c>
      <c r="O6" s="15"/>
      <c r="P6" s="39"/>
      <c r="Q6" s="40"/>
      <c r="R6" s="41"/>
      <c r="S6" s="40"/>
      <c r="T6" s="33">
        <f>SUM(P6,R6)</f>
        <v>0</v>
      </c>
      <c r="U6" s="15"/>
      <c r="V6" s="42"/>
      <c r="W6" s="40"/>
      <c r="X6" s="41"/>
      <c r="Y6" s="40"/>
      <c r="Z6" s="33">
        <f>SUM(V6,X6)</f>
        <v>0</v>
      </c>
      <c r="AA6" s="15"/>
      <c r="AB6" s="45"/>
      <c r="AC6" s="15"/>
      <c r="AD6" s="37">
        <f>SUM(H6,N6,T6,Z6,AB6)-MIN(H6,N6,T6,Z6)</f>
        <v>18</v>
      </c>
    </row>
    <row r="7" spans="1:30" x14ac:dyDescent="0.2">
      <c r="A7" s="164" t="s">
        <v>50</v>
      </c>
      <c r="B7" s="131" t="s">
        <v>274</v>
      </c>
      <c r="C7" s="83" t="s">
        <v>216</v>
      </c>
      <c r="D7" s="30">
        <v>9</v>
      </c>
      <c r="E7" s="31" t="s">
        <v>79</v>
      </c>
      <c r="F7" s="32">
        <v>7</v>
      </c>
      <c r="G7" s="31" t="s">
        <v>77</v>
      </c>
      <c r="H7" s="33">
        <f>SUM(D7,F7)</f>
        <v>16</v>
      </c>
      <c r="I7" s="15"/>
      <c r="J7" s="39"/>
      <c r="K7" s="40"/>
      <c r="L7" s="41"/>
      <c r="M7" s="40"/>
      <c r="N7" s="33">
        <f>SUM(J7,L7)</f>
        <v>0</v>
      </c>
      <c r="O7" s="15"/>
      <c r="P7" s="39"/>
      <c r="Q7" s="40"/>
      <c r="R7" s="41"/>
      <c r="S7" s="40"/>
      <c r="T7" s="44">
        <f>SUM(P7,R7)</f>
        <v>0</v>
      </c>
      <c r="U7" s="15"/>
      <c r="V7" s="39"/>
      <c r="W7" s="40"/>
      <c r="X7" s="41"/>
      <c r="Y7" s="40"/>
      <c r="Z7" s="33">
        <f>SUM(V7,X7)</f>
        <v>0</v>
      </c>
      <c r="AA7" s="15"/>
      <c r="AB7" s="45"/>
      <c r="AC7" s="15"/>
      <c r="AD7" s="37">
        <f>SUM(H7,N7,T7,Z7,AB7)-MIN(H7,N7,T7,Z7)</f>
        <v>16</v>
      </c>
    </row>
    <row r="8" spans="1:30" x14ac:dyDescent="0.2">
      <c r="A8" s="164"/>
      <c r="B8" s="175"/>
      <c r="C8" s="83"/>
      <c r="D8" s="30"/>
      <c r="E8" s="31"/>
      <c r="F8" s="35"/>
      <c r="G8" s="31"/>
      <c r="H8" s="44">
        <f t="shared" ref="H8:H12" si="0">SUM(D8,F8)</f>
        <v>0</v>
      </c>
      <c r="I8" s="15"/>
      <c r="J8" s="39"/>
      <c r="K8" s="40"/>
      <c r="L8" s="41"/>
      <c r="M8" s="40"/>
      <c r="N8" s="44">
        <f t="shared" ref="N8:N12" si="1">SUM(J8,L8)</f>
        <v>0</v>
      </c>
      <c r="O8" s="15"/>
      <c r="P8" s="39"/>
      <c r="Q8" s="40"/>
      <c r="R8" s="41"/>
      <c r="S8" s="40"/>
      <c r="T8" s="44">
        <f t="shared" ref="T8:T12" si="2">SUM(P8,R8)</f>
        <v>0</v>
      </c>
      <c r="U8" s="15"/>
      <c r="V8" s="39"/>
      <c r="W8" s="40"/>
      <c r="X8" s="41"/>
      <c r="Y8" s="40"/>
      <c r="Z8" s="44">
        <f t="shared" ref="Z8:Z12" si="3">SUM(V8,X8)</f>
        <v>0</v>
      </c>
      <c r="AA8" s="15"/>
      <c r="AB8" s="45"/>
      <c r="AC8" s="15"/>
      <c r="AD8" s="37">
        <f t="shared" ref="AD8:AD12" si="4">SUM(H8,N8,T8,Z8,AB8)-MIN(H8,N8,T8,Z8)</f>
        <v>0</v>
      </c>
    </row>
    <row r="9" spans="1:30" x14ac:dyDescent="0.2">
      <c r="A9" s="164"/>
      <c r="B9" s="175"/>
      <c r="C9" s="83"/>
      <c r="D9" s="30"/>
      <c r="E9" s="31"/>
      <c r="F9" s="35"/>
      <c r="G9" s="31"/>
      <c r="H9" s="44">
        <f t="shared" si="0"/>
        <v>0</v>
      </c>
      <c r="I9" s="15"/>
      <c r="J9" s="39"/>
      <c r="K9" s="40"/>
      <c r="L9" s="41"/>
      <c r="M9" s="40"/>
      <c r="N9" s="44">
        <f t="shared" si="1"/>
        <v>0</v>
      </c>
      <c r="O9" s="15"/>
      <c r="P9" s="39"/>
      <c r="Q9" s="40"/>
      <c r="R9" s="41"/>
      <c r="S9" s="40"/>
      <c r="T9" s="44">
        <f t="shared" si="2"/>
        <v>0</v>
      </c>
      <c r="U9" s="15"/>
      <c r="V9" s="39"/>
      <c r="W9" s="40"/>
      <c r="X9" s="41"/>
      <c r="Y9" s="40"/>
      <c r="Z9" s="44">
        <f t="shared" si="3"/>
        <v>0</v>
      </c>
      <c r="AA9" s="15"/>
      <c r="AB9" s="45"/>
      <c r="AC9" s="15"/>
      <c r="AD9" s="37">
        <f t="shared" si="4"/>
        <v>0</v>
      </c>
    </row>
    <row r="10" spans="1:30" x14ac:dyDescent="0.2">
      <c r="A10" s="164"/>
      <c r="B10" s="175"/>
      <c r="C10" s="83"/>
      <c r="D10" s="30"/>
      <c r="E10" s="31"/>
      <c r="F10" s="35"/>
      <c r="G10" s="31"/>
      <c r="H10" s="44">
        <f t="shared" si="0"/>
        <v>0</v>
      </c>
      <c r="I10" s="15"/>
      <c r="J10" s="39"/>
      <c r="K10" s="40"/>
      <c r="L10" s="41"/>
      <c r="M10" s="40"/>
      <c r="N10" s="44">
        <f t="shared" si="1"/>
        <v>0</v>
      </c>
      <c r="O10" s="15"/>
      <c r="P10" s="39"/>
      <c r="Q10" s="40"/>
      <c r="R10" s="41"/>
      <c r="S10" s="40"/>
      <c r="T10" s="44">
        <f t="shared" si="2"/>
        <v>0</v>
      </c>
      <c r="U10" s="15"/>
      <c r="V10" s="39"/>
      <c r="W10" s="40"/>
      <c r="X10" s="41"/>
      <c r="Y10" s="40"/>
      <c r="Z10" s="44">
        <f t="shared" si="3"/>
        <v>0</v>
      </c>
      <c r="AA10" s="15"/>
      <c r="AB10" s="45"/>
      <c r="AC10" s="15"/>
      <c r="AD10" s="37">
        <f t="shared" si="4"/>
        <v>0</v>
      </c>
    </row>
    <row r="11" spans="1:30" x14ac:dyDescent="0.2">
      <c r="A11" s="164"/>
      <c r="B11" s="175"/>
      <c r="C11" s="83"/>
      <c r="D11" s="30"/>
      <c r="E11" s="31"/>
      <c r="F11" s="35"/>
      <c r="G11" s="31"/>
      <c r="H11" s="44">
        <f t="shared" si="0"/>
        <v>0</v>
      </c>
      <c r="I11" s="15"/>
      <c r="J11" s="42"/>
      <c r="K11" s="40"/>
      <c r="L11" s="41"/>
      <c r="M11" s="40"/>
      <c r="N11" s="44">
        <f t="shared" si="1"/>
        <v>0</v>
      </c>
      <c r="O11" s="15"/>
      <c r="P11" s="39"/>
      <c r="Q11" s="40"/>
      <c r="R11" s="41"/>
      <c r="S11" s="40"/>
      <c r="T11" s="44">
        <f t="shared" si="2"/>
        <v>0</v>
      </c>
      <c r="U11" s="15"/>
      <c r="V11" s="39"/>
      <c r="W11" s="40"/>
      <c r="X11" s="41"/>
      <c r="Y11" s="40"/>
      <c r="Z11" s="44">
        <f t="shared" si="3"/>
        <v>0</v>
      </c>
      <c r="AA11" s="15"/>
      <c r="AB11" s="45"/>
      <c r="AC11" s="15"/>
      <c r="AD11" s="37">
        <f t="shared" si="4"/>
        <v>0</v>
      </c>
    </row>
    <row r="12" spans="1:30" x14ac:dyDescent="0.2">
      <c r="A12" s="164"/>
      <c r="B12" s="175"/>
      <c r="C12" s="83"/>
      <c r="D12" s="30"/>
      <c r="E12" s="31"/>
      <c r="F12" s="35"/>
      <c r="G12" s="31"/>
      <c r="H12" s="44">
        <f t="shared" si="0"/>
        <v>0</v>
      </c>
      <c r="I12" s="15"/>
      <c r="J12" s="39"/>
      <c r="K12" s="40"/>
      <c r="L12" s="41"/>
      <c r="M12" s="40"/>
      <c r="N12" s="44">
        <f t="shared" si="1"/>
        <v>0</v>
      </c>
      <c r="O12" s="15"/>
      <c r="P12" s="39"/>
      <c r="Q12" s="40"/>
      <c r="R12" s="41"/>
      <c r="S12" s="40"/>
      <c r="T12" s="44">
        <f t="shared" si="2"/>
        <v>0</v>
      </c>
      <c r="U12" s="15"/>
      <c r="V12" s="39"/>
      <c r="W12" s="40"/>
      <c r="X12" s="41"/>
      <c r="Y12" s="40"/>
      <c r="Z12" s="44">
        <f t="shared" si="3"/>
        <v>0</v>
      </c>
      <c r="AA12" s="15"/>
      <c r="AB12" s="45"/>
      <c r="AC12" s="15"/>
      <c r="AD12" s="37">
        <f t="shared" si="4"/>
        <v>0</v>
      </c>
    </row>
    <row r="13" spans="1:30" x14ac:dyDescent="0.2">
      <c r="A13" s="118"/>
      <c r="B13" s="47"/>
      <c r="C13" s="90"/>
      <c r="D13" s="47"/>
      <c r="E13" s="48"/>
      <c r="F13" s="47"/>
      <c r="G13" s="48"/>
      <c r="H13" s="49"/>
      <c r="I13" s="15"/>
      <c r="J13" s="47"/>
      <c r="K13" s="48"/>
      <c r="L13" s="47"/>
      <c r="M13" s="48"/>
      <c r="N13" s="49"/>
      <c r="O13" s="15"/>
      <c r="P13" s="53"/>
      <c r="Q13" s="48"/>
      <c r="R13" s="53"/>
      <c r="S13" s="48"/>
      <c r="T13" s="49"/>
      <c r="U13" s="15"/>
      <c r="V13" s="47"/>
      <c r="W13" s="48"/>
      <c r="X13" s="47"/>
      <c r="Y13" s="48"/>
      <c r="Z13" s="49"/>
      <c r="AA13" s="15"/>
      <c r="AB13" s="50"/>
      <c r="AC13" s="15"/>
      <c r="AD13" s="49"/>
    </row>
    <row r="14" spans="1:30" x14ac:dyDescent="0.2">
      <c r="A14" s="118"/>
      <c r="B14" s="47"/>
      <c r="C14" s="90"/>
      <c r="D14" s="47"/>
      <c r="E14" s="48"/>
      <c r="F14" s="47"/>
      <c r="G14" s="48"/>
      <c r="H14" s="49"/>
      <c r="I14" s="15"/>
      <c r="J14" s="47"/>
      <c r="K14" s="48"/>
      <c r="L14" s="47"/>
      <c r="M14" s="48"/>
      <c r="N14" s="49"/>
      <c r="O14" s="15"/>
      <c r="P14" s="53"/>
      <c r="Q14" s="48"/>
      <c r="R14" s="53"/>
      <c r="S14" s="48"/>
      <c r="T14" s="49"/>
      <c r="U14" s="15"/>
      <c r="V14" s="47"/>
      <c r="W14" s="48"/>
      <c r="X14" s="47"/>
      <c r="Y14" s="48"/>
      <c r="Z14" s="49"/>
      <c r="AA14" s="15"/>
      <c r="AB14" s="50"/>
      <c r="AC14" s="15"/>
      <c r="AD14" s="49"/>
    </row>
    <row r="15" spans="1:30" x14ac:dyDescent="0.2">
      <c r="A15" s="116"/>
      <c r="B15" s="58"/>
      <c r="C15" s="16"/>
      <c r="D15" s="58"/>
      <c r="F15" s="58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15"/>
      <c r="AD15" s="15"/>
    </row>
    <row r="16" spans="1:30" x14ac:dyDescent="0.2">
      <c r="A16" s="116"/>
      <c r="B16" s="16" t="s">
        <v>29</v>
      </c>
      <c r="C16" s="1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15"/>
      <c r="AD16" s="15"/>
    </row>
    <row r="17" spans="1:30" ht="13.5" thickBot="1" x14ac:dyDescent="0.25">
      <c r="A17" s="22" t="s">
        <v>3</v>
      </c>
      <c r="B17" s="23" t="s">
        <v>0</v>
      </c>
      <c r="C17" s="23"/>
      <c r="D17" s="24"/>
      <c r="E17" s="25" t="s">
        <v>1</v>
      </c>
      <c r="F17" s="25"/>
      <c r="G17" s="25"/>
      <c r="H17" s="23" t="s">
        <v>4</v>
      </c>
      <c r="I17" s="25"/>
      <c r="J17" s="25"/>
      <c r="K17" s="25" t="s">
        <v>2</v>
      </c>
      <c r="L17" s="25"/>
      <c r="M17" s="25"/>
      <c r="N17" s="23" t="s">
        <v>4</v>
      </c>
      <c r="O17" s="24"/>
      <c r="P17" s="26"/>
      <c r="Q17" s="25" t="s">
        <v>33</v>
      </c>
      <c r="R17" s="25"/>
      <c r="S17" s="25"/>
      <c r="T17" s="23" t="s">
        <v>4</v>
      </c>
      <c r="U17" s="24"/>
      <c r="V17" s="26"/>
      <c r="W17" s="25" t="s">
        <v>34</v>
      </c>
      <c r="X17" s="25"/>
      <c r="Y17" s="25"/>
      <c r="Z17" s="27" t="s">
        <v>4</v>
      </c>
      <c r="AA17" s="15"/>
      <c r="AB17" s="29" t="s">
        <v>31</v>
      </c>
      <c r="AC17" s="15"/>
      <c r="AD17" s="29" t="s">
        <v>32</v>
      </c>
    </row>
    <row r="18" spans="1:30" ht="13.5" thickTop="1" x14ac:dyDescent="0.2">
      <c r="A18" s="164" t="s">
        <v>5</v>
      </c>
      <c r="B18" s="175" t="s">
        <v>218</v>
      </c>
      <c r="C18" s="83" t="s">
        <v>157</v>
      </c>
      <c r="D18" s="30">
        <v>9</v>
      </c>
      <c r="E18" s="31" t="s">
        <v>79</v>
      </c>
      <c r="F18" s="32">
        <v>7</v>
      </c>
      <c r="G18" s="31" t="s">
        <v>91</v>
      </c>
      <c r="H18" s="33">
        <f>SUM(D18,F18)</f>
        <v>16</v>
      </c>
      <c r="I18" s="21"/>
      <c r="J18" s="30">
        <v>6</v>
      </c>
      <c r="K18" s="31" t="s">
        <v>82</v>
      </c>
      <c r="L18" s="32">
        <v>9</v>
      </c>
      <c r="M18" s="31" t="s">
        <v>77</v>
      </c>
      <c r="N18" s="33">
        <f>SUM(J18,L18)</f>
        <v>15</v>
      </c>
      <c r="O18" s="15"/>
      <c r="P18" s="30">
        <v>7</v>
      </c>
      <c r="Q18" s="31" t="s">
        <v>93</v>
      </c>
      <c r="R18" s="32" t="s">
        <v>68</v>
      </c>
      <c r="S18" s="31" t="s">
        <v>90</v>
      </c>
      <c r="T18" s="33">
        <f>SUM(P18,R18)</f>
        <v>7</v>
      </c>
      <c r="U18" s="15"/>
      <c r="V18" s="34"/>
      <c r="W18" s="31"/>
      <c r="X18" s="35"/>
      <c r="Y18" s="31"/>
      <c r="Z18" s="33">
        <f>SUM(V18,X18)</f>
        <v>0</v>
      </c>
      <c r="AA18" s="15"/>
      <c r="AB18" s="36"/>
      <c r="AC18" s="15"/>
      <c r="AD18" s="37">
        <f>SUM(H18,N18,T18,Z18,AB18)-MIN(H18,N18,T18,Z18)</f>
        <v>38</v>
      </c>
    </row>
    <row r="19" spans="1:30" x14ac:dyDescent="0.2">
      <c r="A19" s="164" t="s">
        <v>49</v>
      </c>
      <c r="B19" s="131" t="s">
        <v>431</v>
      </c>
      <c r="C19" s="83" t="s">
        <v>308</v>
      </c>
      <c r="D19" s="30"/>
      <c r="E19" s="31"/>
      <c r="F19" s="35"/>
      <c r="G19" s="31"/>
      <c r="H19" s="33">
        <f>SUM(D19,F19)</f>
        <v>0</v>
      </c>
      <c r="I19" s="21"/>
      <c r="J19" s="39">
        <v>9</v>
      </c>
      <c r="K19" s="40" t="s">
        <v>82</v>
      </c>
      <c r="L19" s="41">
        <v>9</v>
      </c>
      <c r="M19" s="40" t="s">
        <v>79</v>
      </c>
      <c r="N19" s="33">
        <f>SUM(J19,L19)</f>
        <v>18</v>
      </c>
      <c r="O19" s="15"/>
      <c r="P19" s="39">
        <v>9</v>
      </c>
      <c r="Q19" s="40" t="s">
        <v>93</v>
      </c>
      <c r="R19" s="41">
        <v>9</v>
      </c>
      <c r="S19" s="40" t="s">
        <v>81</v>
      </c>
      <c r="T19" s="33">
        <f>SUM(P19,R19)</f>
        <v>18</v>
      </c>
      <c r="U19" s="15"/>
      <c r="V19" s="39"/>
      <c r="W19" s="40"/>
      <c r="X19" s="41"/>
      <c r="Y19" s="40"/>
      <c r="Z19" s="33">
        <f>SUM(V19,X19)</f>
        <v>0</v>
      </c>
      <c r="AA19" s="15"/>
      <c r="AB19" s="45"/>
      <c r="AC19" s="15"/>
      <c r="AD19" s="37">
        <f>SUM(H19,N19,T19,Z19,AB19)-MIN(H19,N19,T19,Z19)</f>
        <v>36</v>
      </c>
    </row>
    <row r="20" spans="1:30" x14ac:dyDescent="0.2">
      <c r="A20" s="164" t="s">
        <v>50</v>
      </c>
      <c r="B20" s="131" t="s">
        <v>357</v>
      </c>
      <c r="C20" s="83" t="s">
        <v>63</v>
      </c>
      <c r="D20" s="30">
        <v>9</v>
      </c>
      <c r="E20" s="31" t="s">
        <v>91</v>
      </c>
      <c r="F20" s="32">
        <v>9</v>
      </c>
      <c r="G20" s="31" t="s">
        <v>71</v>
      </c>
      <c r="H20" s="33">
        <f>SUM(D20,F20)</f>
        <v>18</v>
      </c>
      <c r="I20" s="70"/>
      <c r="J20" s="39">
        <v>7</v>
      </c>
      <c r="K20" s="40" t="s">
        <v>82</v>
      </c>
      <c r="L20" s="41"/>
      <c r="M20" s="40"/>
      <c r="N20" s="33">
        <f>SUM(J20,L20)</f>
        <v>7</v>
      </c>
      <c r="O20" s="15"/>
      <c r="P20" s="39"/>
      <c r="Q20" s="40"/>
      <c r="R20" s="41"/>
      <c r="S20" s="40"/>
      <c r="T20" s="33">
        <f>SUM(P20,R20)</f>
        <v>0</v>
      </c>
      <c r="U20" s="15"/>
      <c r="V20" s="39"/>
      <c r="W20" s="40"/>
      <c r="X20" s="41"/>
      <c r="Y20" s="40"/>
      <c r="Z20" s="33">
        <f>SUM(V20,X20)</f>
        <v>0</v>
      </c>
      <c r="AA20" s="15"/>
      <c r="AB20" s="45"/>
      <c r="AC20" s="15"/>
      <c r="AD20" s="37">
        <f>SUM(H20,N20,T20,Z20,AB20)-MIN(H20,N20,T20,Z20)</f>
        <v>25</v>
      </c>
    </row>
    <row r="21" spans="1:30" x14ac:dyDescent="0.2">
      <c r="A21" s="164"/>
      <c r="B21" s="175"/>
      <c r="C21" s="83"/>
      <c r="D21" s="30"/>
      <c r="E21" s="31"/>
      <c r="F21" s="35"/>
      <c r="G21" s="31"/>
      <c r="H21" s="33">
        <f t="shared" ref="H21:H24" si="5">SUM(D21,F21)</f>
        <v>0</v>
      </c>
      <c r="I21" s="70"/>
      <c r="J21" s="39"/>
      <c r="K21" s="40"/>
      <c r="L21" s="41"/>
      <c r="M21" s="40"/>
      <c r="N21" s="33">
        <f t="shared" ref="N21:N24" si="6">SUM(J21,L21)</f>
        <v>0</v>
      </c>
      <c r="O21" s="15"/>
      <c r="P21" s="39"/>
      <c r="Q21" s="40"/>
      <c r="R21" s="41"/>
      <c r="S21" s="40"/>
      <c r="T21" s="33">
        <f t="shared" ref="T21:T24" si="7">SUM(P21,R21)</f>
        <v>0</v>
      </c>
      <c r="U21" s="15"/>
      <c r="V21" s="39"/>
      <c r="W21" s="40"/>
      <c r="X21" s="41"/>
      <c r="Y21" s="40"/>
      <c r="Z21" s="33">
        <f t="shared" ref="Z21:Z24" si="8">SUM(V21,X21)</f>
        <v>0</v>
      </c>
      <c r="AA21" s="15"/>
      <c r="AB21" s="45"/>
      <c r="AC21" s="15"/>
      <c r="AD21" s="37">
        <f t="shared" ref="AD21:AD24" si="9">SUM(H21,N21,T21,Z21,AB21)-MIN(H21,N21,T21,Z21)</f>
        <v>0</v>
      </c>
    </row>
    <row r="22" spans="1:30" x14ac:dyDescent="0.2">
      <c r="A22" s="164"/>
      <c r="B22" s="175"/>
      <c r="C22" s="83"/>
      <c r="D22" s="30"/>
      <c r="E22" s="31"/>
      <c r="F22" s="35"/>
      <c r="G22" s="31"/>
      <c r="H22" s="33">
        <f t="shared" si="5"/>
        <v>0</v>
      </c>
      <c r="I22" s="70"/>
      <c r="J22" s="39"/>
      <c r="K22" s="40"/>
      <c r="L22" s="41"/>
      <c r="M22" s="40"/>
      <c r="N22" s="33">
        <f t="shared" si="6"/>
        <v>0</v>
      </c>
      <c r="O22" s="15"/>
      <c r="P22" s="39"/>
      <c r="Q22" s="40"/>
      <c r="R22" s="41"/>
      <c r="S22" s="40"/>
      <c r="T22" s="33">
        <f t="shared" si="7"/>
        <v>0</v>
      </c>
      <c r="U22" s="15"/>
      <c r="V22" s="39"/>
      <c r="W22" s="40"/>
      <c r="X22" s="41"/>
      <c r="Y22" s="40"/>
      <c r="Z22" s="33">
        <f t="shared" si="8"/>
        <v>0</v>
      </c>
      <c r="AA22" s="15"/>
      <c r="AB22" s="45"/>
      <c r="AC22" s="15"/>
      <c r="AD22" s="37">
        <f t="shared" si="9"/>
        <v>0</v>
      </c>
    </row>
    <row r="23" spans="1:30" x14ac:dyDescent="0.2">
      <c r="A23" s="164"/>
      <c r="B23" s="175"/>
      <c r="C23" s="83"/>
      <c r="D23" s="30"/>
      <c r="E23" s="31"/>
      <c r="F23" s="35"/>
      <c r="G23" s="31"/>
      <c r="H23" s="33">
        <f t="shared" si="5"/>
        <v>0</v>
      </c>
      <c r="I23" s="70"/>
      <c r="J23" s="39"/>
      <c r="K23" s="40"/>
      <c r="L23" s="41"/>
      <c r="M23" s="40"/>
      <c r="N23" s="33">
        <f t="shared" si="6"/>
        <v>0</v>
      </c>
      <c r="O23" s="15"/>
      <c r="P23" s="39"/>
      <c r="Q23" s="40"/>
      <c r="R23" s="41"/>
      <c r="S23" s="40"/>
      <c r="T23" s="33">
        <f t="shared" si="7"/>
        <v>0</v>
      </c>
      <c r="U23" s="15"/>
      <c r="V23" s="39"/>
      <c r="W23" s="40"/>
      <c r="X23" s="41"/>
      <c r="Y23" s="40"/>
      <c r="Z23" s="33">
        <f t="shared" si="8"/>
        <v>0</v>
      </c>
      <c r="AA23" s="15"/>
      <c r="AB23" s="45"/>
      <c r="AC23" s="15"/>
      <c r="AD23" s="37">
        <f t="shared" si="9"/>
        <v>0</v>
      </c>
    </row>
    <row r="24" spans="1:30" x14ac:dyDescent="0.2">
      <c r="A24" s="164"/>
      <c r="B24" s="175"/>
      <c r="C24" s="83"/>
      <c r="D24" s="30"/>
      <c r="E24" s="31"/>
      <c r="F24" s="35"/>
      <c r="G24" s="31"/>
      <c r="H24" s="33">
        <f t="shared" si="5"/>
        <v>0</v>
      </c>
      <c r="I24" s="70"/>
      <c r="J24" s="39"/>
      <c r="K24" s="40"/>
      <c r="L24" s="41"/>
      <c r="M24" s="40"/>
      <c r="N24" s="33">
        <f t="shared" si="6"/>
        <v>0</v>
      </c>
      <c r="O24" s="15"/>
      <c r="P24" s="39"/>
      <c r="Q24" s="40"/>
      <c r="R24" s="41"/>
      <c r="S24" s="40"/>
      <c r="T24" s="33">
        <f t="shared" si="7"/>
        <v>0</v>
      </c>
      <c r="U24" s="15"/>
      <c r="V24" s="39"/>
      <c r="W24" s="40"/>
      <c r="X24" s="41"/>
      <c r="Y24" s="40"/>
      <c r="Z24" s="33">
        <f t="shared" si="8"/>
        <v>0</v>
      </c>
      <c r="AA24" s="15"/>
      <c r="AB24" s="45"/>
      <c r="AC24" s="15"/>
      <c r="AD24" s="37">
        <f t="shared" si="9"/>
        <v>0</v>
      </c>
    </row>
    <row r="25" spans="1:30" x14ac:dyDescent="0.2">
      <c r="A25" s="21"/>
      <c r="B25" s="47"/>
      <c r="C25" s="47"/>
      <c r="D25" s="21"/>
      <c r="E25" s="48"/>
      <c r="F25" s="21"/>
      <c r="G25" s="48"/>
      <c r="H25" s="67"/>
      <c r="I25" s="21"/>
      <c r="J25" s="21"/>
      <c r="K25" s="48"/>
      <c r="L25" s="21"/>
      <c r="M25" s="48"/>
      <c r="N25" s="67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x14ac:dyDescent="0.2">
      <c r="A26" s="1"/>
      <c r="B26" s="3"/>
      <c r="C26" s="3"/>
      <c r="D26" s="1"/>
      <c r="E26" s="4"/>
      <c r="F26" s="1"/>
      <c r="G26" s="4"/>
      <c r="H26" s="6"/>
      <c r="I26" s="1"/>
      <c r="J26" s="1"/>
      <c r="K26" s="4"/>
      <c r="L26" s="1"/>
      <c r="M26" s="4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1"/>
      <c r="B27" s="3"/>
      <c r="C27" s="3"/>
      <c r="D27" s="1"/>
      <c r="E27" s="4"/>
      <c r="F27" s="1"/>
      <c r="G27" s="4"/>
      <c r="H27" s="6"/>
      <c r="I27" s="1"/>
      <c r="J27" s="1"/>
      <c r="K27" s="4"/>
      <c r="L27" s="1"/>
      <c r="M27" s="4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1"/>
      <c r="B28" s="1"/>
      <c r="C28" s="1"/>
      <c r="D28" s="1"/>
      <c r="E28" s="4"/>
      <c r="F28" s="1"/>
      <c r="G28" s="4"/>
      <c r="H28" s="6"/>
      <c r="I28" s="1"/>
      <c r="J28" s="1"/>
      <c r="K28" s="4"/>
      <c r="L28" s="1"/>
      <c r="M28" s="4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1"/>
      <c r="B29" s="1"/>
      <c r="C29" s="1"/>
      <c r="D29" s="1"/>
      <c r="E29" s="4"/>
      <c r="F29" s="1"/>
      <c r="G29" s="4"/>
      <c r="H29" s="6"/>
      <c r="I29" s="1"/>
      <c r="J29" s="1"/>
      <c r="K29" s="4"/>
      <c r="L29" s="1"/>
      <c r="M29" s="4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1"/>
      <c r="B30" s="3"/>
      <c r="C30" s="3"/>
      <c r="D30" s="1"/>
      <c r="E30" s="4"/>
      <c r="F30" s="1"/>
      <c r="G30" s="4"/>
      <c r="H30" s="6"/>
      <c r="I30" s="1"/>
      <c r="J30" s="1"/>
      <c r="K30" s="4"/>
      <c r="L30" s="1"/>
      <c r="M30" s="4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1"/>
      <c r="B31" s="1"/>
      <c r="C31" s="1"/>
      <c r="D31" s="1"/>
      <c r="E31" s="4"/>
      <c r="F31" s="1"/>
      <c r="G31" s="4"/>
      <c r="H31" s="6"/>
      <c r="I31" s="1"/>
      <c r="J31" s="1"/>
      <c r="K31" s="4"/>
      <c r="L31" s="1"/>
      <c r="M31" s="4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"/>
      <c r="B32" s="1"/>
      <c r="C32" s="1"/>
      <c r="D32" s="1"/>
      <c r="E32" s="4"/>
      <c r="F32" s="1"/>
      <c r="G32" s="4"/>
      <c r="H32" s="6"/>
      <c r="I32" s="1"/>
      <c r="J32" s="1"/>
      <c r="K32" s="4"/>
      <c r="L32" s="1"/>
      <c r="M32" s="4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1"/>
      <c r="B33" s="1"/>
      <c r="C33" s="1"/>
      <c r="D33" s="1"/>
      <c r="E33" s="4"/>
      <c r="F33" s="1"/>
      <c r="G33" s="4"/>
      <c r="H33" s="6"/>
      <c r="I33" s="1"/>
      <c r="J33" s="1"/>
      <c r="K33" s="4"/>
      <c r="L33" s="1"/>
      <c r="M33" s="4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1"/>
      <c r="B34" s="3"/>
      <c r="C34" s="3"/>
      <c r="D34" s="1"/>
      <c r="E34" s="4"/>
      <c r="F34" s="1"/>
      <c r="G34" s="4"/>
      <c r="H34" s="6"/>
      <c r="I34" s="1"/>
      <c r="J34" s="1"/>
      <c r="K34" s="4"/>
      <c r="L34" s="1"/>
      <c r="M34" s="4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1"/>
      <c r="B35" s="1"/>
      <c r="C35" s="1"/>
      <c r="D35" s="1"/>
      <c r="E35" s="4"/>
      <c r="F35" s="1"/>
      <c r="G35" s="4"/>
      <c r="H35" s="6"/>
      <c r="I35" s="1"/>
      <c r="J35" s="1"/>
      <c r="K35" s="4"/>
      <c r="L35" s="1"/>
      <c r="M35" s="4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1"/>
      <c r="B36" s="3"/>
      <c r="C36" s="3"/>
      <c r="D36" s="1"/>
      <c r="E36" s="4"/>
      <c r="F36" s="1"/>
      <c r="G36" s="4"/>
      <c r="H36" s="6"/>
      <c r="I36" s="1"/>
      <c r="J36" s="1"/>
      <c r="K36" s="4"/>
      <c r="L36" s="1"/>
      <c r="M36" s="4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"/>
      <c r="B37" s="1"/>
      <c r="C37" s="1"/>
      <c r="D37" s="1"/>
      <c r="E37" s="4"/>
      <c r="F37" s="1"/>
      <c r="G37" s="4"/>
      <c r="H37" s="6"/>
      <c r="I37" s="1"/>
      <c r="J37" s="1"/>
      <c r="K37" s="4"/>
      <c r="L37" s="1"/>
      <c r="M37" s="4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"/>
      <c r="B38" s="3"/>
      <c r="C38" s="3"/>
      <c r="D38" s="1"/>
      <c r="E38" s="4"/>
      <c r="F38" s="1"/>
      <c r="G38" s="4"/>
      <c r="H38" s="6"/>
      <c r="I38" s="1"/>
      <c r="J38" s="1"/>
      <c r="K38" s="4"/>
      <c r="L38" s="1"/>
      <c r="M38" s="4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">
      <c r="A39" s="1"/>
      <c r="B39" s="1"/>
      <c r="C39" s="1"/>
      <c r="D39" s="1"/>
      <c r="E39" s="4"/>
      <c r="F39" s="1"/>
      <c r="G39" s="4"/>
      <c r="H39" s="6"/>
      <c r="I39" s="1"/>
      <c r="J39" s="1"/>
      <c r="K39" s="4"/>
      <c r="L39" s="1"/>
      <c r="M39" s="4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">
      <c r="A40" s="1"/>
      <c r="B40" s="1"/>
      <c r="C40" s="1"/>
      <c r="D40" s="1"/>
      <c r="E40" s="4"/>
      <c r="F40" s="1"/>
      <c r="G40" s="4"/>
      <c r="H40" s="6"/>
      <c r="I40" s="1"/>
      <c r="J40" s="1"/>
      <c r="K40" s="4"/>
      <c r="L40" s="1"/>
      <c r="M40" s="4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">
      <c r="A41" s="1"/>
      <c r="B41" s="3"/>
      <c r="C41" s="3"/>
      <c r="D41" s="1"/>
      <c r="E41" s="4"/>
      <c r="F41" s="1"/>
      <c r="G41" s="4"/>
      <c r="H41" s="6"/>
      <c r="I41" s="1"/>
      <c r="J41" s="1"/>
      <c r="K41" s="4"/>
      <c r="L41" s="1"/>
      <c r="M41" s="4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">
      <c r="A50" s="1"/>
      <c r="B50" s="1"/>
      <c r="C50" s="20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9" spans="1:30" x14ac:dyDescent="0.2">
      <c r="L59" s="195"/>
    </row>
    <row r="60" spans="1:30" x14ac:dyDescent="0.2">
      <c r="K60" s="206"/>
      <c r="L60" s="204"/>
    </row>
    <row r="61" spans="1:30" x14ac:dyDescent="0.2">
      <c r="C61" t="s">
        <v>476</v>
      </c>
      <c r="K61" s="206"/>
      <c r="L61" s="204"/>
      <c r="P61">
        <v>9</v>
      </c>
      <c r="Q61" t="s">
        <v>77</v>
      </c>
      <c r="R61">
        <v>9</v>
      </c>
      <c r="S61" t="s">
        <v>79</v>
      </c>
    </row>
    <row r="62" spans="1:30" x14ac:dyDescent="0.2">
      <c r="B62" t="s">
        <v>477</v>
      </c>
      <c r="C62" t="s">
        <v>157</v>
      </c>
      <c r="K62" s="206"/>
      <c r="L62" s="204"/>
      <c r="P62">
        <v>7</v>
      </c>
      <c r="Q62" t="s">
        <v>79</v>
      </c>
    </row>
    <row r="63" spans="1:30" x14ac:dyDescent="0.2">
      <c r="B63" t="s">
        <v>478</v>
      </c>
      <c r="C63" t="s">
        <v>157</v>
      </c>
      <c r="K63" s="206"/>
      <c r="L63" s="204"/>
      <c r="P63">
        <v>7</v>
      </c>
      <c r="Q63" t="s">
        <v>79</v>
      </c>
    </row>
  </sheetData>
  <sheetProtection selectLockedCells="1" selectUnlockedCells="1"/>
  <sortState ref="B18:AD20">
    <sortCondition descending="1" ref="AD20"/>
  </sortState>
  <phoneticPr fontId="0" type="noConversion"/>
  <dataValidations count="5">
    <dataValidation type="list" allowBlank="1" showInputMessage="1" showErrorMessage="1" sqref="A18:A24 A4:A12">
      <formula1>COLOCAÇÃO</formula1>
    </dataValidation>
    <dataValidation type="list" allowBlank="1" showInputMessage="1" showErrorMessage="1" sqref="D18:D24 D4:D12">
      <formula1>PONTUAÇÃO</formula1>
    </dataValidation>
    <dataValidation type="list" allowBlank="1" showInputMessage="1" showErrorMessage="1" sqref="E18:E24 E4:E12">
      <formula1>PROVAS</formula1>
    </dataValidation>
    <dataValidation type="list" allowBlank="1" showInputMessage="1" showErrorMessage="1" sqref="C18:C24 C4:C12">
      <formula1>ENTIDADE</formula1>
    </dataValidation>
    <dataValidation type="list" allowBlank="1" showInputMessage="1" showErrorMessage="1" sqref="B8:B12 B18 B21:B24">
      <formula1>NOMES</formula1>
    </dataValidation>
  </dataValidations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Footer>&amp;L&amp;"Times New Roman,Itálico"&amp;8* Pontuação em Negrito, refere-se aos Recordes.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workbookViewId="0">
      <selection activeCell="R21" sqref="R21"/>
    </sheetView>
  </sheetViews>
  <sheetFormatPr defaultRowHeight="12.75" x14ac:dyDescent="0.2"/>
  <cols>
    <col min="1" max="1" width="3.42578125" customWidth="1"/>
    <col min="2" max="2" width="24.85546875" customWidth="1"/>
    <col min="3" max="3" width="6.28515625" customWidth="1"/>
    <col min="4" max="4" width="3.42578125" customWidth="1"/>
    <col min="5" max="5" width="3.5703125" customWidth="1"/>
    <col min="6" max="6" width="2.7109375" customWidth="1"/>
    <col min="7" max="7" width="3.42578125" customWidth="1"/>
    <col min="8" max="8" width="3.140625" customWidth="1"/>
    <col min="9" max="9" width="1.5703125" customWidth="1"/>
    <col min="10" max="10" width="3.42578125" customWidth="1"/>
    <col min="11" max="12" width="4" customWidth="1"/>
    <col min="13" max="13" width="3.5703125" customWidth="1"/>
    <col min="14" max="14" width="3.42578125" customWidth="1"/>
    <col min="15" max="15" width="1" customWidth="1"/>
    <col min="16" max="16" width="3.5703125" customWidth="1"/>
    <col min="17" max="17" width="4" customWidth="1"/>
    <col min="18" max="18" width="3.5703125" customWidth="1"/>
    <col min="19" max="19" width="4.140625" customWidth="1"/>
    <col min="20" max="20" width="3.42578125" customWidth="1"/>
    <col min="21" max="21" width="1.28515625" customWidth="1"/>
    <col min="22" max="22" width="3.7109375" customWidth="1"/>
    <col min="23" max="23" width="4.140625" customWidth="1"/>
    <col min="24" max="24" width="2.7109375" customWidth="1"/>
    <col min="25" max="25" width="4" customWidth="1"/>
    <col min="26" max="26" width="3" customWidth="1"/>
    <col min="27" max="27" width="1.7109375" customWidth="1"/>
    <col min="28" max="28" width="6.42578125" customWidth="1"/>
    <col min="29" max="29" width="1.7109375" customWidth="1"/>
    <col min="30" max="30" width="8" customWidth="1"/>
  </cols>
  <sheetData>
    <row r="1" spans="1:30" x14ac:dyDescent="0.2">
      <c r="A1" s="58"/>
      <c r="B1" s="58"/>
      <c r="C1" s="215" t="s">
        <v>155</v>
      </c>
      <c r="D1" s="58"/>
      <c r="E1" s="58"/>
      <c r="F1" s="58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58"/>
      <c r="T1" s="15"/>
      <c r="U1" s="15"/>
      <c r="V1" s="15"/>
      <c r="W1" s="15"/>
      <c r="X1" s="15"/>
      <c r="Y1" s="15"/>
      <c r="Z1" s="15"/>
      <c r="AA1" s="15"/>
      <c r="AB1" s="15"/>
      <c r="AC1" s="15"/>
      <c r="AD1" s="20" t="s">
        <v>500</v>
      </c>
    </row>
    <row r="2" spans="1:30" x14ac:dyDescent="0.2">
      <c r="A2" s="58"/>
      <c r="B2" s="16" t="s">
        <v>17</v>
      </c>
      <c r="C2" s="16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3.5" thickBot="1" x14ac:dyDescent="0.25">
      <c r="A3" s="22" t="s">
        <v>3</v>
      </c>
      <c r="B3" s="23" t="s">
        <v>0</v>
      </c>
      <c r="C3" s="23"/>
      <c r="D3" s="24"/>
      <c r="E3" s="25" t="s">
        <v>1</v>
      </c>
      <c r="F3" s="25"/>
      <c r="G3" s="25"/>
      <c r="H3" s="23" t="s">
        <v>4</v>
      </c>
      <c r="I3" s="25"/>
      <c r="J3" s="25"/>
      <c r="K3" s="25" t="s">
        <v>2</v>
      </c>
      <c r="L3" s="25"/>
      <c r="M3" s="25"/>
      <c r="N3" s="23" t="s">
        <v>4</v>
      </c>
      <c r="O3" s="24"/>
      <c r="P3" s="26"/>
      <c r="Q3" s="25" t="s">
        <v>33</v>
      </c>
      <c r="R3" s="25"/>
      <c r="S3" s="25"/>
      <c r="T3" s="23" t="s">
        <v>4</v>
      </c>
      <c r="U3" s="24"/>
      <c r="V3" s="26"/>
      <c r="W3" s="25" t="s">
        <v>34</v>
      </c>
      <c r="X3" s="25"/>
      <c r="Y3" s="25"/>
      <c r="Z3" s="27" t="s">
        <v>4</v>
      </c>
      <c r="AA3" s="15"/>
      <c r="AB3" s="29" t="s">
        <v>31</v>
      </c>
      <c r="AC3" s="15"/>
      <c r="AD3" s="29" t="s">
        <v>32</v>
      </c>
    </row>
    <row r="4" spans="1:30" ht="13.5" thickTop="1" x14ac:dyDescent="0.2">
      <c r="A4" s="164" t="s">
        <v>5</v>
      </c>
      <c r="B4" s="181" t="s">
        <v>276</v>
      </c>
      <c r="C4" s="83" t="s">
        <v>64</v>
      </c>
      <c r="D4" s="30">
        <v>9</v>
      </c>
      <c r="E4" s="31" t="s">
        <v>79</v>
      </c>
      <c r="F4" s="32">
        <v>7</v>
      </c>
      <c r="G4" s="31" t="s">
        <v>69</v>
      </c>
      <c r="H4" s="33">
        <f>SUM(D4,F4)</f>
        <v>16</v>
      </c>
      <c r="I4" s="15"/>
      <c r="J4" s="34"/>
      <c r="K4" s="31"/>
      <c r="L4" s="32"/>
      <c r="M4" s="31"/>
      <c r="N4" s="33">
        <f>SUM(J4,L4)</f>
        <v>0</v>
      </c>
      <c r="O4" s="15"/>
      <c r="P4" s="30">
        <v>7</v>
      </c>
      <c r="Q4" s="31" t="s">
        <v>93</v>
      </c>
      <c r="R4" s="32">
        <v>9</v>
      </c>
      <c r="S4" s="31" t="s">
        <v>77</v>
      </c>
      <c r="T4" s="33">
        <f>SUM(P4,R4)</f>
        <v>16</v>
      </c>
      <c r="U4" s="15"/>
      <c r="V4" s="30"/>
      <c r="W4" s="31"/>
      <c r="X4" s="32"/>
      <c r="Y4" s="31"/>
      <c r="Z4" s="33">
        <f>SUM(V4,X4)</f>
        <v>0</v>
      </c>
      <c r="AA4" s="15"/>
      <c r="AB4" s="36"/>
      <c r="AC4" s="15"/>
      <c r="AD4" s="37">
        <f>SUM(H4,N4,T4,Z4,AB4)-MIN(H4,N4,T4,Z4)</f>
        <v>32</v>
      </c>
    </row>
    <row r="5" spans="1:30" x14ac:dyDescent="0.2">
      <c r="A5" s="164" t="s">
        <v>5</v>
      </c>
      <c r="B5" s="131" t="s">
        <v>375</v>
      </c>
      <c r="C5" s="83" t="s">
        <v>64</v>
      </c>
      <c r="D5" s="30">
        <v>7</v>
      </c>
      <c r="E5" s="31" t="s">
        <v>91</v>
      </c>
      <c r="F5" s="32">
        <v>7</v>
      </c>
      <c r="G5" s="31" t="s">
        <v>71</v>
      </c>
      <c r="H5" s="33">
        <f>SUM(D5,F5)</f>
        <v>14</v>
      </c>
      <c r="I5" s="15"/>
      <c r="J5" s="30"/>
      <c r="K5" s="31"/>
      <c r="L5" s="32"/>
      <c r="M5" s="31"/>
      <c r="N5" s="33">
        <f>SUM(J5,L5)</f>
        <v>0</v>
      </c>
      <c r="O5" s="15"/>
      <c r="P5" s="30">
        <v>9</v>
      </c>
      <c r="Q5" s="31" t="s">
        <v>69</v>
      </c>
      <c r="R5" s="32">
        <v>9</v>
      </c>
      <c r="S5" s="31" t="s">
        <v>93</v>
      </c>
      <c r="T5" s="33">
        <f>SUM(P5,R5)</f>
        <v>18</v>
      </c>
      <c r="U5" s="15"/>
      <c r="V5" s="30"/>
      <c r="W5" s="31"/>
      <c r="X5" s="32"/>
      <c r="Y5" s="31"/>
      <c r="Z5" s="33">
        <f>SUM(V5,X5)</f>
        <v>0</v>
      </c>
      <c r="AA5" s="15"/>
      <c r="AB5" s="36"/>
      <c r="AC5" s="15"/>
      <c r="AD5" s="37">
        <f>SUM(H5,N5,T5,Z5,AB5)-MIN(H5,N5,T5,Z5)</f>
        <v>32</v>
      </c>
    </row>
    <row r="6" spans="1:30" x14ac:dyDescent="0.2">
      <c r="A6" s="164" t="s">
        <v>49</v>
      </c>
      <c r="B6" s="131" t="s">
        <v>320</v>
      </c>
      <c r="C6" s="83" t="s">
        <v>263</v>
      </c>
      <c r="D6" s="30">
        <v>9</v>
      </c>
      <c r="E6" s="31" t="s">
        <v>80</v>
      </c>
      <c r="F6" s="32">
        <v>9</v>
      </c>
      <c r="G6" s="31" t="s">
        <v>91</v>
      </c>
      <c r="H6" s="33">
        <f>SUM(D6,F6)</f>
        <v>18</v>
      </c>
      <c r="I6" s="15"/>
      <c r="J6" s="34"/>
      <c r="K6" s="31"/>
      <c r="L6" s="32"/>
      <c r="M6" s="31"/>
      <c r="N6" s="33">
        <f>SUM(J6,L6)</f>
        <v>0</v>
      </c>
      <c r="O6" s="15"/>
      <c r="P6" s="30"/>
      <c r="Q6" s="31"/>
      <c r="R6" s="32"/>
      <c r="S6" s="31"/>
      <c r="T6" s="33">
        <f>SUM(P6,R6)</f>
        <v>0</v>
      </c>
      <c r="U6" s="15"/>
      <c r="V6" s="30"/>
      <c r="W6" s="31"/>
      <c r="X6" s="32"/>
      <c r="Y6" s="31"/>
      <c r="Z6" s="33">
        <f>SUM(V6,X6)</f>
        <v>0</v>
      </c>
      <c r="AA6" s="15"/>
      <c r="AB6" s="36"/>
      <c r="AC6" s="15"/>
      <c r="AD6" s="37">
        <f>SUM(H6,N6,T6,Z6,AB6)-MIN(H6,N6,T6,Z6)</f>
        <v>18</v>
      </c>
    </row>
    <row r="7" spans="1:30" x14ac:dyDescent="0.2">
      <c r="A7" s="164" t="s">
        <v>49</v>
      </c>
      <c r="B7" s="131" t="s">
        <v>390</v>
      </c>
      <c r="C7" s="83" t="s">
        <v>263</v>
      </c>
      <c r="D7" s="30">
        <v>9</v>
      </c>
      <c r="E7" s="31" t="s">
        <v>69</v>
      </c>
      <c r="F7" s="32">
        <v>9</v>
      </c>
      <c r="G7" s="31" t="s">
        <v>71</v>
      </c>
      <c r="H7" s="33">
        <f>SUM(D7,F7)</f>
        <v>18</v>
      </c>
      <c r="I7" s="15"/>
      <c r="J7" s="30"/>
      <c r="K7" s="31"/>
      <c r="L7" s="32"/>
      <c r="M7" s="31"/>
      <c r="N7" s="33">
        <f>SUM(J7,L7)</f>
        <v>0</v>
      </c>
      <c r="O7" s="15"/>
      <c r="P7" s="30"/>
      <c r="Q7" s="31"/>
      <c r="R7" s="32"/>
      <c r="S7" s="31"/>
      <c r="T7" s="33">
        <f>SUM(P7,R7)</f>
        <v>0</v>
      </c>
      <c r="U7" s="15"/>
      <c r="V7" s="30"/>
      <c r="W7" s="31"/>
      <c r="X7" s="32"/>
      <c r="Y7" s="31"/>
      <c r="Z7" s="33">
        <f>SUM(V7,X7)</f>
        <v>0</v>
      </c>
      <c r="AA7" s="15"/>
      <c r="AB7" s="36"/>
      <c r="AC7" s="15"/>
      <c r="AD7" s="37">
        <f>SUM(H7,N7,T7,Z7,AB7)-MIN(H7,N7,T7,Z7)</f>
        <v>18</v>
      </c>
    </row>
    <row r="8" spans="1:30" x14ac:dyDescent="0.2">
      <c r="A8" s="164"/>
      <c r="B8" s="175"/>
      <c r="C8" s="83"/>
      <c r="D8" s="30"/>
      <c r="E8" s="31"/>
      <c r="F8" s="35"/>
      <c r="G8" s="31"/>
      <c r="H8" s="33">
        <f t="shared" ref="H8:H10" si="0">SUM(D8,F8)</f>
        <v>0</v>
      </c>
      <c r="I8" s="15"/>
      <c r="J8" s="30"/>
      <c r="K8" s="31"/>
      <c r="L8" s="32"/>
      <c r="M8" s="31"/>
      <c r="N8" s="33">
        <f t="shared" ref="N8:N10" si="1">SUM(J8,L8)</f>
        <v>0</v>
      </c>
      <c r="O8" s="15"/>
      <c r="P8" s="30"/>
      <c r="Q8" s="31"/>
      <c r="R8" s="32"/>
      <c r="S8" s="31"/>
      <c r="T8" s="33">
        <f t="shared" ref="T8:T10" si="2">SUM(P8,R8)</f>
        <v>0</v>
      </c>
      <c r="U8" s="15"/>
      <c r="V8" s="30"/>
      <c r="W8" s="31"/>
      <c r="X8" s="32"/>
      <c r="Y8" s="31"/>
      <c r="Z8" s="33">
        <f t="shared" ref="Z8:Z10" si="3">SUM(V8,X8)</f>
        <v>0</v>
      </c>
      <c r="AA8" s="15"/>
      <c r="AB8" s="36"/>
      <c r="AC8" s="15"/>
      <c r="AD8" s="37">
        <f t="shared" ref="AD8:AD10" si="4">SUM(H8,N8,T8,Z8,AB8)-MIN(H8,N8,T8,Z8)</f>
        <v>0</v>
      </c>
    </row>
    <row r="9" spans="1:30" x14ac:dyDescent="0.2">
      <c r="A9" s="164"/>
      <c r="B9" s="175"/>
      <c r="C9" s="83"/>
      <c r="D9" s="30"/>
      <c r="E9" s="31"/>
      <c r="F9" s="35"/>
      <c r="G9" s="31"/>
      <c r="H9" s="33">
        <f t="shared" si="0"/>
        <v>0</v>
      </c>
      <c r="I9" s="15"/>
      <c r="J9" s="34"/>
      <c r="K9" s="31"/>
      <c r="L9" s="35"/>
      <c r="M9" s="31"/>
      <c r="N9" s="33">
        <f t="shared" si="1"/>
        <v>0</v>
      </c>
      <c r="O9" s="15"/>
      <c r="P9" s="30"/>
      <c r="Q9" s="31"/>
      <c r="R9" s="35"/>
      <c r="S9" s="31"/>
      <c r="T9" s="33">
        <f t="shared" si="2"/>
        <v>0</v>
      </c>
      <c r="U9" s="15"/>
      <c r="V9" s="30"/>
      <c r="W9" s="31"/>
      <c r="X9" s="35"/>
      <c r="Y9" s="31"/>
      <c r="Z9" s="33">
        <f t="shared" si="3"/>
        <v>0</v>
      </c>
      <c r="AA9" s="15"/>
      <c r="AB9" s="36"/>
      <c r="AC9" s="15"/>
      <c r="AD9" s="37">
        <f t="shared" si="4"/>
        <v>0</v>
      </c>
    </row>
    <row r="10" spans="1:30" x14ac:dyDescent="0.2">
      <c r="A10" s="164"/>
      <c r="B10" s="175"/>
      <c r="C10" s="83"/>
      <c r="D10" s="30"/>
      <c r="E10" s="31"/>
      <c r="F10" s="35"/>
      <c r="G10" s="31"/>
      <c r="H10" s="33">
        <f t="shared" si="0"/>
        <v>0</v>
      </c>
      <c r="I10" s="15"/>
      <c r="J10" s="34"/>
      <c r="K10" s="31"/>
      <c r="L10" s="35"/>
      <c r="M10" s="31"/>
      <c r="N10" s="33">
        <f t="shared" si="1"/>
        <v>0</v>
      </c>
      <c r="O10" s="15"/>
      <c r="P10" s="30"/>
      <c r="Q10" s="31"/>
      <c r="R10" s="35"/>
      <c r="S10" s="31"/>
      <c r="T10" s="33">
        <f t="shared" si="2"/>
        <v>0</v>
      </c>
      <c r="U10" s="15"/>
      <c r="V10" s="30"/>
      <c r="W10" s="31"/>
      <c r="X10" s="35"/>
      <c r="Y10" s="31"/>
      <c r="Z10" s="33">
        <f t="shared" si="3"/>
        <v>0</v>
      </c>
      <c r="AA10" s="15"/>
      <c r="AB10" s="36"/>
      <c r="AC10" s="15"/>
      <c r="AD10" s="37">
        <f t="shared" si="4"/>
        <v>0</v>
      </c>
    </row>
    <row r="11" spans="1:30" x14ac:dyDescent="0.2">
      <c r="A11" s="81"/>
      <c r="B11" s="47"/>
      <c r="C11" s="78"/>
      <c r="D11" s="21"/>
      <c r="E11" s="48"/>
      <c r="F11" s="21"/>
      <c r="G11" s="48"/>
      <c r="H11" s="67"/>
      <c r="I11" s="21"/>
      <c r="J11" s="21"/>
      <c r="K11" s="48"/>
      <c r="L11" s="21"/>
      <c r="M11" s="48"/>
      <c r="N11" s="67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">
      <c r="A12" s="81"/>
      <c r="B12" s="47"/>
      <c r="C12" s="78"/>
      <c r="D12" s="21"/>
      <c r="E12" s="48"/>
      <c r="F12" s="21"/>
      <c r="G12" s="48"/>
      <c r="H12" s="67"/>
      <c r="I12" s="21"/>
      <c r="J12" s="21"/>
      <c r="K12" s="48"/>
      <c r="L12" s="21"/>
      <c r="M12" s="48"/>
      <c r="N12" s="67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x14ac:dyDescent="0.2">
      <c r="A13" s="116"/>
      <c r="B13" s="15"/>
      <c r="C13" s="16"/>
      <c r="D13" s="15"/>
      <c r="E13" s="15"/>
      <c r="F13" s="15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2">
      <c r="A14" s="116"/>
      <c r="B14" s="16" t="s">
        <v>30</v>
      </c>
      <c r="C14" s="91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3.5" thickBot="1" x14ac:dyDescent="0.25">
      <c r="A15" s="22" t="s">
        <v>3</v>
      </c>
      <c r="B15" s="23" t="s">
        <v>0</v>
      </c>
      <c r="C15" s="92"/>
      <c r="D15" s="24"/>
      <c r="E15" s="25" t="s">
        <v>1</v>
      </c>
      <c r="F15" s="25"/>
      <c r="G15" s="25"/>
      <c r="H15" s="23" t="s">
        <v>4</v>
      </c>
      <c r="I15" s="25"/>
      <c r="J15" s="25"/>
      <c r="K15" s="25" t="s">
        <v>2</v>
      </c>
      <c r="L15" s="25"/>
      <c r="M15" s="25"/>
      <c r="N15" s="23" t="s">
        <v>4</v>
      </c>
      <c r="O15" s="24"/>
      <c r="P15" s="26"/>
      <c r="Q15" s="25" t="s">
        <v>33</v>
      </c>
      <c r="R15" s="25"/>
      <c r="S15" s="25"/>
      <c r="T15" s="23" t="s">
        <v>4</v>
      </c>
      <c r="U15" s="24"/>
      <c r="V15" s="26"/>
      <c r="W15" s="25" t="s">
        <v>34</v>
      </c>
      <c r="X15" s="25"/>
      <c r="Y15" s="25"/>
      <c r="Z15" s="27" t="s">
        <v>4</v>
      </c>
      <c r="AA15" s="15"/>
      <c r="AB15" s="29" t="s">
        <v>31</v>
      </c>
      <c r="AC15" s="15"/>
      <c r="AD15" s="29" t="s">
        <v>32</v>
      </c>
    </row>
    <row r="16" spans="1:30" ht="13.5" thickTop="1" x14ac:dyDescent="0.2">
      <c r="A16" s="164" t="s">
        <v>5</v>
      </c>
      <c r="B16" s="175" t="s">
        <v>464</v>
      </c>
      <c r="C16" s="83" t="s">
        <v>157</v>
      </c>
      <c r="D16" s="30"/>
      <c r="E16" s="31"/>
      <c r="F16" s="35"/>
      <c r="G16" s="31"/>
      <c r="H16" s="115">
        <f>SUM(D16,F16)</f>
        <v>0</v>
      </c>
      <c r="I16" s="15"/>
      <c r="J16" s="120"/>
      <c r="K16" s="72"/>
      <c r="L16" s="73"/>
      <c r="M16" s="72"/>
      <c r="N16" s="115">
        <f>SUM(J16,L16)</f>
        <v>0</v>
      </c>
      <c r="O16" s="15"/>
      <c r="P16" s="71">
        <v>9</v>
      </c>
      <c r="Q16" s="72" t="s">
        <v>93</v>
      </c>
      <c r="R16" s="73">
        <v>9</v>
      </c>
      <c r="S16" s="72" t="s">
        <v>81</v>
      </c>
      <c r="T16" s="115">
        <f>SUM(P16,R16)</f>
        <v>18</v>
      </c>
      <c r="U16" s="15"/>
      <c r="V16" s="71"/>
      <c r="W16" s="72"/>
      <c r="X16" s="73"/>
      <c r="Y16" s="72"/>
      <c r="Z16" s="115">
        <f>SUM(V16,X16)</f>
        <v>0</v>
      </c>
      <c r="AA16" s="15"/>
      <c r="AB16" s="74"/>
      <c r="AC16" s="15"/>
      <c r="AD16" s="37">
        <f>SUM(H16,N16,T16,Z16,AB16)-MIN(H16,N16,T16,Z16)</f>
        <v>18</v>
      </c>
    </row>
    <row r="17" spans="1:30" x14ac:dyDescent="0.2">
      <c r="A17" s="164"/>
      <c r="B17" s="175"/>
      <c r="C17" s="83"/>
      <c r="D17" s="30"/>
      <c r="E17" s="31"/>
      <c r="F17" s="35"/>
      <c r="G17" s="31"/>
      <c r="H17" s="46">
        <f>SUM(D17,F17)</f>
        <v>0</v>
      </c>
      <c r="I17" s="15"/>
      <c r="J17" s="30"/>
      <c r="K17" s="31"/>
      <c r="L17" s="32"/>
      <c r="M17" s="31"/>
      <c r="N17" s="46">
        <f>SUM(J17,L17)</f>
        <v>0</v>
      </c>
      <c r="O17" s="15"/>
      <c r="P17" s="39"/>
      <c r="Q17" s="40"/>
      <c r="R17" s="41"/>
      <c r="S17" s="40"/>
      <c r="T17" s="46">
        <f>SUM(P17,R17)</f>
        <v>0</v>
      </c>
      <c r="U17" s="15"/>
      <c r="V17" s="39"/>
      <c r="W17" s="40"/>
      <c r="X17" s="41"/>
      <c r="Y17" s="40"/>
      <c r="Z17" s="46">
        <f>SUM(V17,X17)</f>
        <v>0</v>
      </c>
      <c r="AA17" s="15"/>
      <c r="AB17" s="45"/>
      <c r="AC17" s="15"/>
      <c r="AD17" s="37">
        <f>SUM(H17,N17,T17,Z17,AB17)-MIN(H17,N17,T17,Z17)</f>
        <v>0</v>
      </c>
    </row>
    <row r="18" spans="1:30" x14ac:dyDescent="0.2">
      <c r="A18" s="164"/>
      <c r="B18" s="175"/>
      <c r="C18" s="83"/>
      <c r="D18" s="30"/>
      <c r="E18" s="31"/>
      <c r="F18" s="35"/>
      <c r="G18" s="31"/>
      <c r="H18" s="46">
        <f>SUM(D18,F18)</f>
        <v>0</v>
      </c>
      <c r="I18" s="15"/>
      <c r="J18" s="30"/>
      <c r="K18" s="31"/>
      <c r="L18" s="32"/>
      <c r="M18" s="31"/>
      <c r="N18" s="46">
        <f>SUM(J18,L18)</f>
        <v>0</v>
      </c>
      <c r="O18" s="15"/>
      <c r="P18" s="30"/>
      <c r="Q18" s="31"/>
      <c r="R18" s="32"/>
      <c r="S18" s="31"/>
      <c r="T18" s="46">
        <f>SUM(P18,R18)</f>
        <v>0</v>
      </c>
      <c r="U18" s="15"/>
      <c r="V18" s="30"/>
      <c r="W18" s="31"/>
      <c r="X18" s="32"/>
      <c r="Y18" s="31"/>
      <c r="Z18" s="46">
        <f>SUM(V18,X18)</f>
        <v>0</v>
      </c>
      <c r="AA18" s="15"/>
      <c r="AB18" s="36"/>
      <c r="AC18" s="15"/>
      <c r="AD18" s="37">
        <f>SUM(H18,N18,T18,Z18,AB18)-MIN(H18,N18,T18,Z18)</f>
        <v>0</v>
      </c>
    </row>
    <row r="19" spans="1:30" x14ac:dyDescent="0.2">
      <c r="A19" s="164"/>
      <c r="B19" s="175"/>
      <c r="C19" s="83"/>
      <c r="D19" s="30"/>
      <c r="E19" s="31"/>
      <c r="F19" s="35"/>
      <c r="G19" s="31"/>
      <c r="H19" s="46">
        <f>SUM(D19,F19)</f>
        <v>0</v>
      </c>
      <c r="I19" s="15"/>
      <c r="J19" s="30"/>
      <c r="K19" s="31"/>
      <c r="L19" s="32"/>
      <c r="M19" s="31"/>
      <c r="N19" s="46">
        <f>SUM(J19,L19)</f>
        <v>0</v>
      </c>
      <c r="O19" s="15"/>
      <c r="P19" s="34"/>
      <c r="Q19" s="31"/>
      <c r="R19" s="32"/>
      <c r="S19" s="31"/>
      <c r="T19" s="46">
        <f>SUM(P19,R19)</f>
        <v>0</v>
      </c>
      <c r="U19" s="15"/>
      <c r="V19" s="34"/>
      <c r="W19" s="31"/>
      <c r="X19" s="35"/>
      <c r="Y19" s="31"/>
      <c r="Z19" s="46">
        <f>SUM(V19,X19)</f>
        <v>0</v>
      </c>
      <c r="AA19" s="15"/>
      <c r="AB19" s="36"/>
      <c r="AC19" s="15"/>
      <c r="AD19" s="37">
        <f>SUM(H19,N19,T19,Z19,AB19)-MIN(H19,N19,T19,Z19)</f>
        <v>0</v>
      </c>
    </row>
    <row r="20" spans="1:30" x14ac:dyDescent="0.2">
      <c r="A20" s="164"/>
      <c r="B20" s="175"/>
      <c r="C20" s="83"/>
      <c r="D20" s="30"/>
      <c r="E20" s="31"/>
      <c r="F20" s="35"/>
      <c r="G20" s="31"/>
      <c r="H20" s="46">
        <f>SUM(D20,F20)</f>
        <v>0</v>
      </c>
      <c r="I20" s="15"/>
      <c r="J20" s="30"/>
      <c r="K20" s="31"/>
      <c r="L20" s="32"/>
      <c r="M20" s="31"/>
      <c r="N20" s="46">
        <f>SUM(J20,L20)</f>
        <v>0</v>
      </c>
      <c r="O20" s="15"/>
      <c r="P20" s="30"/>
      <c r="Q20" s="31"/>
      <c r="R20" s="32"/>
      <c r="S20" s="31"/>
      <c r="T20" s="46">
        <f>SUM(P20,R20)</f>
        <v>0</v>
      </c>
      <c r="U20" s="15"/>
      <c r="V20" s="30"/>
      <c r="W20" s="31"/>
      <c r="X20" s="32"/>
      <c r="Y20" s="31"/>
      <c r="Z20" s="46">
        <f>SUM(V20,X20)</f>
        <v>0</v>
      </c>
      <c r="AA20" s="15"/>
      <c r="AB20" s="36"/>
      <c r="AC20" s="15"/>
      <c r="AD20" s="37">
        <f>SUM(H20,N20,T20,Z20,AB20)-MIN(H20,N20,T20,Z20)</f>
        <v>0</v>
      </c>
    </row>
    <row r="21" spans="1:30" x14ac:dyDescent="0.2">
      <c r="A21" s="1"/>
      <c r="B21" s="1"/>
      <c r="C21" s="1"/>
      <c r="D21" s="1"/>
      <c r="E21" s="4"/>
      <c r="F21" s="1"/>
      <c r="G21" s="4"/>
      <c r="H21" s="6"/>
      <c r="I21" s="1"/>
      <c r="J21" s="1"/>
      <c r="K21" s="4"/>
      <c r="L21" s="1"/>
      <c r="M21" s="4"/>
      <c r="N21" s="6"/>
    </row>
    <row r="22" spans="1:30" x14ac:dyDescent="0.2">
      <c r="A22" s="1"/>
      <c r="B22" s="3"/>
      <c r="C22" s="3"/>
      <c r="D22" s="1"/>
      <c r="E22" s="4"/>
      <c r="F22" s="1"/>
      <c r="G22" s="4"/>
      <c r="H22" s="6"/>
      <c r="I22" s="1"/>
      <c r="J22" s="1"/>
      <c r="K22" s="4"/>
      <c r="L22" s="1"/>
      <c r="M22" s="4"/>
      <c r="N22" s="6"/>
    </row>
    <row r="23" spans="1:30" x14ac:dyDescent="0.2">
      <c r="A23" s="1"/>
      <c r="B23" s="1"/>
      <c r="C23" s="1"/>
      <c r="D23" s="1"/>
      <c r="E23" s="4"/>
      <c r="F23" s="1"/>
      <c r="G23" s="4"/>
      <c r="H23" s="6"/>
      <c r="I23" s="1"/>
      <c r="J23" s="1"/>
      <c r="K23" s="4"/>
      <c r="L23" s="1"/>
      <c r="M23" s="4"/>
      <c r="N23" s="6"/>
    </row>
    <row r="24" spans="1:30" x14ac:dyDescent="0.2">
      <c r="A24" s="1"/>
      <c r="B24" s="3"/>
      <c r="C24" s="3"/>
      <c r="D24" s="1"/>
      <c r="E24" s="4"/>
      <c r="F24" s="1"/>
      <c r="G24" s="4"/>
      <c r="H24" s="6"/>
      <c r="I24" s="1"/>
      <c r="J24" s="1"/>
      <c r="K24" s="4"/>
      <c r="L24" s="1"/>
      <c r="M24" s="4"/>
      <c r="N24" s="6"/>
    </row>
    <row r="25" spans="1:30" x14ac:dyDescent="0.2">
      <c r="A25" s="1"/>
      <c r="B25" s="1"/>
      <c r="C25" s="1"/>
      <c r="D25" s="1"/>
      <c r="E25" s="4"/>
      <c r="F25" s="1"/>
      <c r="G25" s="4"/>
      <c r="H25" s="6"/>
      <c r="I25" s="1"/>
      <c r="J25" s="1"/>
      <c r="K25" s="4"/>
      <c r="L25" s="1"/>
      <c r="M25" s="4"/>
      <c r="N25" s="6"/>
    </row>
    <row r="26" spans="1:30" x14ac:dyDescent="0.2">
      <c r="A26" s="1"/>
      <c r="B26" s="1"/>
      <c r="C26" s="1"/>
      <c r="D26" s="1"/>
      <c r="E26" s="4"/>
      <c r="F26" s="1"/>
      <c r="G26" s="4"/>
      <c r="H26" s="6"/>
      <c r="I26" s="1"/>
      <c r="J26" s="1"/>
      <c r="K26" s="4"/>
      <c r="L26" s="1"/>
      <c r="M26" s="4"/>
      <c r="N26" s="6"/>
    </row>
    <row r="27" spans="1:30" x14ac:dyDescent="0.2">
      <c r="A27" s="1"/>
      <c r="B27" s="3"/>
      <c r="C27" s="3"/>
      <c r="D27" s="1"/>
      <c r="E27" s="4"/>
      <c r="F27" s="1"/>
      <c r="G27" s="4"/>
      <c r="H27" s="6"/>
      <c r="I27" s="1"/>
      <c r="J27" s="1"/>
      <c r="K27" s="4"/>
      <c r="L27" s="1"/>
      <c r="M27" s="4"/>
      <c r="N27" s="6"/>
    </row>
    <row r="28" spans="1:30" x14ac:dyDescent="0.2">
      <c r="A28" s="7"/>
      <c r="B28" s="1"/>
      <c r="C28" s="1"/>
      <c r="D28" s="1"/>
      <c r="E28" s="4"/>
      <c r="F28" s="1"/>
      <c r="G28" s="4"/>
      <c r="H28" s="6"/>
      <c r="I28" s="1"/>
      <c r="J28" s="1"/>
      <c r="K28" s="4"/>
      <c r="L28" s="1"/>
      <c r="M28" s="4"/>
      <c r="N28" s="6"/>
    </row>
    <row r="29" spans="1:30" x14ac:dyDescent="0.2">
      <c r="A29" s="7"/>
      <c r="B29" s="1"/>
      <c r="C29" s="1"/>
      <c r="D29" s="1"/>
      <c r="E29" s="4"/>
      <c r="F29" s="1"/>
      <c r="G29" s="4"/>
      <c r="H29" s="6"/>
      <c r="I29" s="1"/>
      <c r="J29" s="1"/>
      <c r="K29" s="4"/>
      <c r="L29" s="1"/>
      <c r="M29" s="4"/>
      <c r="N29" s="6"/>
    </row>
    <row r="30" spans="1:3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3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5" spans="1:16" ht="2.25" customHeight="1" x14ac:dyDescent="0.2"/>
    <row r="38" spans="1: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">
      <c r="A39" s="1"/>
      <c r="B39" s="3"/>
      <c r="C39" s="3"/>
      <c r="D39" s="1"/>
      <c r="E39" s="4"/>
      <c r="F39" s="1"/>
      <c r="G39" s="4"/>
      <c r="H39" s="6"/>
      <c r="I39" s="1"/>
      <c r="J39" s="1"/>
      <c r="K39" s="4"/>
      <c r="L39" s="1"/>
      <c r="M39" s="4"/>
      <c r="N39" s="6"/>
      <c r="O39" s="1"/>
      <c r="P39" s="1"/>
    </row>
    <row r="40" spans="1:16" x14ac:dyDescent="0.2">
      <c r="A40" s="1"/>
      <c r="B40" s="3"/>
      <c r="C40" s="3"/>
      <c r="D40" s="1"/>
      <c r="E40" s="4"/>
      <c r="F40" s="1"/>
      <c r="G40" s="4"/>
      <c r="H40" s="6"/>
      <c r="I40" s="1"/>
      <c r="J40" s="1"/>
      <c r="K40" s="4"/>
      <c r="L40" s="1"/>
      <c r="M40" s="4"/>
      <c r="N40" s="6"/>
      <c r="O40" s="1"/>
      <c r="P40" s="1"/>
    </row>
    <row r="41" spans="1:16" x14ac:dyDescent="0.2">
      <c r="A41" s="1"/>
      <c r="B41" s="3"/>
      <c r="C41" s="3"/>
      <c r="D41" s="1"/>
      <c r="E41" s="4"/>
      <c r="F41" s="1"/>
      <c r="G41" s="4"/>
      <c r="H41" s="6"/>
      <c r="I41" s="1"/>
      <c r="J41" s="1"/>
      <c r="K41" s="4"/>
      <c r="L41" s="1"/>
      <c r="M41" s="4"/>
      <c r="N41" s="6"/>
      <c r="O41" s="1"/>
      <c r="P41" s="1"/>
    </row>
    <row r="42" spans="1:16" x14ac:dyDescent="0.2">
      <c r="A42" s="1"/>
      <c r="B42" s="3"/>
      <c r="C42" s="3"/>
      <c r="D42" s="1"/>
      <c r="E42" s="4"/>
      <c r="F42" s="1"/>
      <c r="G42" s="4"/>
      <c r="H42" s="6"/>
      <c r="I42" s="1"/>
      <c r="J42" s="1"/>
      <c r="K42" s="4"/>
      <c r="L42" s="1"/>
      <c r="M42" s="4"/>
      <c r="N42" s="6"/>
      <c r="O42" s="1"/>
      <c r="P42" s="1"/>
    </row>
    <row r="43" spans="1:16" x14ac:dyDescent="0.2">
      <c r="A43" s="1"/>
      <c r="B43" s="3"/>
      <c r="C43" s="3"/>
      <c r="D43" s="1"/>
      <c r="E43" s="4"/>
      <c r="F43" s="1"/>
      <c r="G43" s="4"/>
      <c r="H43" s="6"/>
      <c r="I43" s="1"/>
      <c r="J43" s="1"/>
      <c r="K43" s="4"/>
      <c r="L43" s="1"/>
      <c r="M43" s="4"/>
      <c r="N43" s="6"/>
      <c r="O43" s="1"/>
      <c r="P43" s="1"/>
    </row>
    <row r="44" spans="1:16" x14ac:dyDescent="0.2">
      <c r="A44" s="1"/>
      <c r="B44" s="3"/>
      <c r="C44" s="3"/>
      <c r="D44" s="1"/>
      <c r="E44" s="4"/>
      <c r="F44" s="1"/>
      <c r="G44" s="4"/>
      <c r="H44" s="6"/>
      <c r="I44" s="1"/>
      <c r="J44" s="1"/>
      <c r="K44" s="4"/>
      <c r="L44" s="1"/>
      <c r="M44" s="4"/>
      <c r="N44" s="6"/>
      <c r="O44" s="1"/>
      <c r="P44" s="1"/>
    </row>
    <row r="45" spans="1:16" x14ac:dyDescent="0.2">
      <c r="A45" s="1"/>
      <c r="B45" s="3"/>
      <c r="C45" s="3"/>
      <c r="D45" s="1"/>
      <c r="E45" s="4"/>
      <c r="F45" s="1"/>
      <c r="G45" s="4"/>
      <c r="H45" s="6"/>
      <c r="I45" s="1"/>
      <c r="J45" s="1"/>
      <c r="K45" s="4"/>
      <c r="L45" s="1"/>
      <c r="M45" s="4"/>
      <c r="N45" s="6"/>
      <c r="O45" s="1"/>
      <c r="P45" s="1"/>
    </row>
    <row r="46" spans="1:16" x14ac:dyDescent="0.2">
      <c r="A46" s="1"/>
      <c r="B46" s="3"/>
      <c r="C46" s="3"/>
      <c r="D46" s="1"/>
      <c r="E46" s="4"/>
      <c r="F46" s="1"/>
      <c r="G46" s="4"/>
      <c r="H46" s="6"/>
      <c r="I46" s="1"/>
      <c r="J46" s="1"/>
      <c r="K46" s="4"/>
      <c r="L46" s="1"/>
      <c r="M46" s="4"/>
      <c r="N46" s="6"/>
      <c r="O46" s="1"/>
      <c r="P46" s="1"/>
    </row>
    <row r="47" spans="1:16" x14ac:dyDescent="0.2">
      <c r="A47" s="1"/>
      <c r="B47" s="3"/>
      <c r="C47" s="3"/>
      <c r="D47" s="1"/>
      <c r="E47" s="4"/>
      <c r="F47" s="1"/>
      <c r="G47" s="4"/>
      <c r="H47" s="6"/>
      <c r="I47" s="1"/>
      <c r="J47" s="1"/>
      <c r="K47" s="4"/>
      <c r="L47" s="1"/>
      <c r="M47" s="4"/>
      <c r="N47" s="6"/>
      <c r="O47" s="1"/>
      <c r="P47" s="1"/>
    </row>
    <row r="48" spans="1:16" x14ac:dyDescent="0.2">
      <c r="A48" s="1"/>
      <c r="B48" s="3"/>
      <c r="C48" s="3"/>
      <c r="D48" s="1"/>
      <c r="E48" s="4"/>
      <c r="F48" s="1"/>
      <c r="G48" s="4"/>
      <c r="H48" s="6"/>
      <c r="I48" s="1"/>
      <c r="J48" s="1"/>
      <c r="K48" s="4"/>
      <c r="L48" s="1"/>
      <c r="M48" s="4"/>
      <c r="N48" s="6"/>
      <c r="O48" s="1"/>
      <c r="P48" s="1"/>
    </row>
    <row r="49" spans="1:19" x14ac:dyDescent="0.2">
      <c r="A49" s="1"/>
      <c r="B49" s="1"/>
      <c r="C49" s="1"/>
      <c r="D49" s="1"/>
      <c r="E49" s="4"/>
      <c r="F49" s="1"/>
      <c r="G49" s="4"/>
      <c r="H49" s="6"/>
      <c r="I49" s="1"/>
      <c r="J49" s="1"/>
      <c r="K49" s="4"/>
      <c r="L49" s="1"/>
      <c r="M49" s="4"/>
      <c r="N49" s="6"/>
      <c r="O49" s="1"/>
      <c r="P49" s="1"/>
    </row>
    <row r="50" spans="1:19" x14ac:dyDescent="0.2">
      <c r="A50" s="1"/>
      <c r="B50" s="1"/>
      <c r="C50" s="203"/>
      <c r="D50" s="1"/>
      <c r="E50" s="4"/>
      <c r="F50" s="1"/>
      <c r="G50" s="4"/>
      <c r="H50" s="6"/>
      <c r="I50" s="1"/>
      <c r="J50" s="1"/>
      <c r="K50" s="4"/>
      <c r="L50" s="1"/>
      <c r="M50" s="4"/>
      <c r="N50" s="6"/>
      <c r="O50" s="1"/>
      <c r="P50" s="1"/>
    </row>
    <row r="51" spans="1:19" x14ac:dyDescent="0.2">
      <c r="A51" s="1"/>
      <c r="B51" s="3"/>
      <c r="C51" s="3"/>
      <c r="D51" s="1"/>
      <c r="E51" s="4"/>
      <c r="F51" s="1"/>
      <c r="G51" s="4"/>
      <c r="H51" s="6"/>
      <c r="I51" s="1"/>
      <c r="J51" s="1"/>
      <c r="K51" s="4"/>
      <c r="L51" s="1"/>
      <c r="M51" s="4"/>
      <c r="N51" s="6"/>
      <c r="O51" s="1"/>
      <c r="P51" s="1"/>
    </row>
    <row r="52" spans="1:19" x14ac:dyDescent="0.2">
      <c r="A52" s="1"/>
      <c r="B52" s="1"/>
      <c r="C52" s="1"/>
      <c r="D52" s="1"/>
      <c r="E52" s="4"/>
      <c r="F52" s="1"/>
      <c r="G52" s="4"/>
      <c r="H52" s="6"/>
      <c r="I52" s="1"/>
      <c r="J52" s="1"/>
      <c r="K52" s="4"/>
      <c r="L52" s="1"/>
      <c r="M52" s="4"/>
      <c r="N52" s="6"/>
      <c r="O52" s="1"/>
      <c r="P52" s="1"/>
    </row>
    <row r="53" spans="1:19" x14ac:dyDescent="0.2">
      <c r="A53" s="1"/>
      <c r="B53" s="1"/>
      <c r="C53" s="1"/>
      <c r="D53" s="1"/>
      <c r="E53" s="4"/>
      <c r="F53" s="1"/>
      <c r="G53" s="4"/>
      <c r="H53" s="6"/>
      <c r="I53" s="1"/>
      <c r="J53" s="1"/>
      <c r="K53" s="4"/>
      <c r="L53" s="1"/>
      <c r="M53" s="4"/>
      <c r="N53" s="6"/>
      <c r="O53" s="1"/>
      <c r="P53" s="1"/>
    </row>
    <row r="54" spans="1:19" x14ac:dyDescent="0.2">
      <c r="A54" s="1"/>
      <c r="B54" s="1"/>
      <c r="C54" s="1"/>
      <c r="D54" s="1"/>
      <c r="E54" s="4"/>
      <c r="F54" s="1"/>
      <c r="G54" s="4"/>
      <c r="H54" s="6"/>
      <c r="I54" s="1"/>
      <c r="J54" s="1"/>
      <c r="K54" s="4"/>
      <c r="L54" s="1"/>
      <c r="M54" s="4"/>
      <c r="N54" s="6"/>
      <c r="O54" s="1"/>
      <c r="P54" s="1"/>
    </row>
    <row r="55" spans="1:19" x14ac:dyDescent="0.2">
      <c r="A55" s="1"/>
      <c r="B55" s="3"/>
      <c r="C55" s="3"/>
      <c r="D55" s="1"/>
      <c r="E55" s="4"/>
      <c r="F55" s="1"/>
      <c r="G55" s="4"/>
      <c r="H55" s="6"/>
      <c r="I55" s="1"/>
      <c r="J55" s="1"/>
      <c r="K55" s="4"/>
      <c r="L55" s="1"/>
      <c r="M55" s="4"/>
      <c r="N55" s="6"/>
      <c r="O55" s="1"/>
      <c r="P55" s="1"/>
    </row>
    <row r="56" spans="1:19" x14ac:dyDescent="0.2">
      <c r="A56" s="1"/>
      <c r="B56" s="1"/>
      <c r="C56" s="1"/>
      <c r="D56" s="1"/>
      <c r="E56" s="4"/>
      <c r="F56" s="1"/>
      <c r="G56" s="4"/>
      <c r="H56" s="6"/>
      <c r="I56" s="1"/>
      <c r="J56" s="1"/>
      <c r="K56" s="4"/>
      <c r="L56" s="1"/>
      <c r="M56" s="4"/>
      <c r="N56" s="6"/>
      <c r="O56" s="1"/>
      <c r="P56" s="1"/>
    </row>
    <row r="57" spans="1:19" x14ac:dyDescent="0.2">
      <c r="A57" s="1"/>
      <c r="B57" s="3"/>
      <c r="C57" s="3"/>
      <c r="D57" s="1"/>
      <c r="E57" s="4"/>
      <c r="F57" s="1"/>
      <c r="G57" s="4"/>
      <c r="H57" s="6"/>
      <c r="I57" s="1"/>
      <c r="J57" s="1"/>
      <c r="K57" s="4"/>
      <c r="L57" s="1"/>
      <c r="M57" s="4"/>
      <c r="N57" s="6"/>
      <c r="O57" s="1"/>
      <c r="P57" s="1"/>
    </row>
    <row r="58" spans="1:19" x14ac:dyDescent="0.2">
      <c r="A58" s="1"/>
      <c r="B58" s="1"/>
      <c r="C58" s="1"/>
      <c r="D58" s="1"/>
      <c r="E58" s="4"/>
      <c r="F58" s="1"/>
      <c r="G58" s="4"/>
      <c r="H58" s="6"/>
      <c r="I58" s="1"/>
      <c r="J58" s="1"/>
      <c r="K58" s="4"/>
      <c r="L58" s="1"/>
      <c r="M58" s="4"/>
      <c r="N58" s="6"/>
      <c r="O58" s="1"/>
      <c r="P58" s="1"/>
    </row>
    <row r="59" spans="1:19" x14ac:dyDescent="0.2">
      <c r="A59" s="1"/>
      <c r="B59" s="3"/>
      <c r="C59" s="3"/>
      <c r="D59" s="1"/>
      <c r="E59" s="4"/>
      <c r="F59" s="1"/>
      <c r="G59" s="4"/>
      <c r="H59" s="6"/>
      <c r="I59" s="1"/>
      <c r="J59" s="1"/>
      <c r="K59" s="4"/>
      <c r="L59" s="195"/>
      <c r="M59" s="4"/>
      <c r="N59" s="6"/>
      <c r="O59" s="1"/>
      <c r="P59" s="1"/>
    </row>
    <row r="60" spans="1:19" x14ac:dyDescent="0.2">
      <c r="A60" s="1"/>
      <c r="B60" s="1"/>
      <c r="C60" s="1"/>
      <c r="D60" s="1"/>
      <c r="E60" s="4"/>
      <c r="F60" s="1"/>
      <c r="G60" s="4"/>
      <c r="H60" s="6"/>
      <c r="I60" s="1"/>
      <c r="J60" s="1"/>
      <c r="K60" s="208"/>
      <c r="L60" s="204"/>
      <c r="M60" s="4"/>
      <c r="N60" s="6"/>
      <c r="O60" s="1"/>
      <c r="P60" s="1"/>
    </row>
    <row r="61" spans="1:19" x14ac:dyDescent="0.2">
      <c r="A61" s="1"/>
      <c r="B61" s="1"/>
      <c r="C61" s="1" t="s">
        <v>476</v>
      </c>
      <c r="D61" s="1"/>
      <c r="E61" s="4"/>
      <c r="F61" s="1"/>
      <c r="G61" s="4"/>
      <c r="H61" s="6"/>
      <c r="I61" s="1"/>
      <c r="J61" s="1"/>
      <c r="K61" s="208"/>
      <c r="L61" s="204"/>
      <c r="M61" s="4"/>
      <c r="N61" s="6"/>
      <c r="O61" s="1"/>
      <c r="P61" s="1">
        <v>9</v>
      </c>
      <c r="Q61" t="s">
        <v>77</v>
      </c>
      <c r="R61">
        <v>9</v>
      </c>
      <c r="S61" t="s">
        <v>79</v>
      </c>
    </row>
    <row r="62" spans="1:19" x14ac:dyDescent="0.2">
      <c r="A62" s="1"/>
      <c r="B62" s="1" t="s">
        <v>477</v>
      </c>
      <c r="C62" s="1" t="s">
        <v>157</v>
      </c>
      <c r="D62" s="1"/>
      <c r="E62" s="4"/>
      <c r="F62" s="1"/>
      <c r="G62" s="4"/>
      <c r="H62" s="6"/>
      <c r="I62" s="1"/>
      <c r="J62" s="1"/>
      <c r="K62" s="208"/>
      <c r="L62" s="204"/>
      <c r="M62" s="4"/>
      <c r="N62" s="6"/>
      <c r="O62" s="1"/>
      <c r="P62" s="1">
        <v>7</v>
      </c>
      <c r="Q62" t="s">
        <v>79</v>
      </c>
    </row>
    <row r="63" spans="1:19" x14ac:dyDescent="0.2">
      <c r="A63" s="1"/>
      <c r="B63" s="1" t="s">
        <v>478</v>
      </c>
      <c r="C63" s="1" t="s">
        <v>157</v>
      </c>
      <c r="D63" s="1"/>
      <c r="E63" s="4"/>
      <c r="F63" s="1"/>
      <c r="G63" s="4"/>
      <c r="H63" s="6"/>
      <c r="I63" s="1"/>
      <c r="J63" s="1"/>
      <c r="K63" s="208"/>
      <c r="L63" s="204"/>
      <c r="M63" s="4"/>
      <c r="N63" s="6"/>
      <c r="O63" s="1"/>
      <c r="P63" s="1">
        <v>7</v>
      </c>
      <c r="Q63" t="s">
        <v>79</v>
      </c>
    </row>
  </sheetData>
  <sheetProtection selectLockedCells="1" selectUnlockedCells="1"/>
  <sortState ref="B4:AD7">
    <sortCondition descending="1" ref="AD7"/>
  </sortState>
  <phoneticPr fontId="0" type="noConversion"/>
  <dataValidations count="5">
    <dataValidation type="list" allowBlank="1" showInputMessage="1" showErrorMessage="1" sqref="B16:B20 B8:B10">
      <formula1>NOMES</formula1>
    </dataValidation>
    <dataValidation type="list" allowBlank="1" showInputMessage="1" showErrorMessage="1" sqref="C4:C10 C16:C20">
      <formula1>ENTIDADE</formula1>
    </dataValidation>
    <dataValidation type="list" allowBlank="1" showInputMessage="1" showErrorMessage="1" sqref="E4:E10 E16:E20">
      <formula1>PROVAS</formula1>
    </dataValidation>
    <dataValidation type="list" allowBlank="1" showInputMessage="1" showErrorMessage="1" sqref="D4:D10 D16:D20">
      <formula1>PONTUAÇÃO</formula1>
    </dataValidation>
    <dataValidation type="list" allowBlank="1" showInputMessage="1" showErrorMessage="1" sqref="A4:A10 A16:A20">
      <formula1>COLOCAÇÃO</formula1>
    </dataValidation>
  </dataValidations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Footer>&amp;L&amp;"Times New Roman,Itálico"&amp;8* Pontuação em Negrito, refere-se aos Recordes.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workbookViewId="0">
      <selection activeCell="AD1" sqref="AD1"/>
    </sheetView>
  </sheetViews>
  <sheetFormatPr defaultRowHeight="12.75" x14ac:dyDescent="0.2"/>
  <cols>
    <col min="1" max="1" width="3.42578125" customWidth="1"/>
    <col min="2" max="2" width="23.140625" customWidth="1"/>
    <col min="3" max="3" width="5.42578125" customWidth="1"/>
    <col min="4" max="4" width="3.28515625" customWidth="1"/>
    <col min="5" max="5" width="4" customWidth="1"/>
    <col min="6" max="6" width="3.7109375" customWidth="1"/>
    <col min="7" max="7" width="4.140625" customWidth="1"/>
    <col min="8" max="8" width="3.28515625" customWidth="1"/>
    <col min="9" max="9" width="1.7109375" customWidth="1"/>
    <col min="10" max="10" width="3.42578125" customWidth="1"/>
    <col min="11" max="11" width="3.7109375" customWidth="1"/>
    <col min="12" max="12" width="3.5703125" customWidth="1"/>
    <col min="13" max="13" width="4.140625" customWidth="1"/>
    <col min="14" max="14" width="3.5703125" customWidth="1"/>
    <col min="15" max="15" width="1.7109375" customWidth="1"/>
    <col min="16" max="16" width="3.140625" customWidth="1"/>
    <col min="17" max="17" width="3.42578125" customWidth="1"/>
    <col min="18" max="18" width="3.140625" customWidth="1"/>
    <col min="19" max="19" width="3.42578125" customWidth="1"/>
    <col min="20" max="20" width="2.85546875" customWidth="1"/>
    <col min="21" max="21" width="2.42578125" customWidth="1"/>
    <col min="22" max="22" width="3.5703125" customWidth="1"/>
    <col min="23" max="23" width="3.28515625" customWidth="1"/>
    <col min="24" max="24" width="3.5703125" customWidth="1"/>
    <col min="25" max="25" width="3.7109375" customWidth="1"/>
    <col min="26" max="26" width="3.28515625" customWidth="1"/>
    <col min="27" max="27" width="2.140625" customWidth="1"/>
    <col min="28" max="28" width="6.7109375" customWidth="1"/>
    <col min="29" max="29" width="2.140625" customWidth="1"/>
    <col min="30" max="30" width="6.7109375" customWidth="1"/>
  </cols>
  <sheetData>
    <row r="1" spans="1:30" x14ac:dyDescent="0.2">
      <c r="A1" s="58"/>
      <c r="B1" s="58"/>
      <c r="C1" s="215" t="s">
        <v>155</v>
      </c>
      <c r="D1" s="58"/>
      <c r="F1" s="58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58"/>
      <c r="T1" s="58"/>
      <c r="U1" s="15"/>
      <c r="V1" s="15"/>
      <c r="W1" s="15"/>
      <c r="X1" s="15"/>
      <c r="Y1" s="15"/>
      <c r="Z1" s="15"/>
      <c r="AA1" s="15"/>
      <c r="AB1" s="15"/>
      <c r="AC1" s="15"/>
      <c r="AD1" s="20" t="s">
        <v>501</v>
      </c>
    </row>
    <row r="2" spans="1:30" x14ac:dyDescent="0.2">
      <c r="A2" s="58"/>
      <c r="B2" s="58"/>
      <c r="C2" s="58"/>
      <c r="D2" s="58"/>
      <c r="E2" s="16"/>
      <c r="F2" s="58"/>
      <c r="G2" s="1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58"/>
      <c r="T2" s="58"/>
      <c r="U2" s="15"/>
      <c r="V2" s="15"/>
      <c r="W2" s="15"/>
      <c r="X2" s="15"/>
      <c r="Y2" s="15"/>
      <c r="Z2" s="15"/>
      <c r="AA2" s="15"/>
      <c r="AB2" s="15"/>
      <c r="AC2" s="15"/>
      <c r="AD2" s="20"/>
    </row>
    <row r="3" spans="1:30" x14ac:dyDescent="0.2">
      <c r="A3" s="58"/>
      <c r="B3" s="16" t="s">
        <v>18</v>
      </c>
      <c r="C3" s="16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5.75" customHeight="1" thickBot="1" x14ac:dyDescent="0.25">
      <c r="A4" s="22" t="s">
        <v>3</v>
      </c>
      <c r="B4" s="22" t="s">
        <v>0</v>
      </c>
      <c r="C4" s="23"/>
      <c r="D4" s="24"/>
      <c r="E4" s="25" t="s">
        <v>1</v>
      </c>
      <c r="F4" s="25"/>
      <c r="G4" s="25"/>
      <c r="H4" s="23" t="s">
        <v>4</v>
      </c>
      <c r="I4" s="25"/>
      <c r="J4" s="25"/>
      <c r="K4" s="25" t="s">
        <v>2</v>
      </c>
      <c r="L4" s="25"/>
      <c r="M4" s="25"/>
      <c r="N4" s="23" t="s">
        <v>4</v>
      </c>
      <c r="O4" s="24"/>
      <c r="P4" s="64"/>
      <c r="Q4" s="25" t="s">
        <v>33</v>
      </c>
      <c r="R4" s="25"/>
      <c r="S4" s="25"/>
      <c r="T4" s="23" t="s">
        <v>4</v>
      </c>
      <c r="U4" s="24"/>
      <c r="V4" s="26"/>
      <c r="W4" s="25" t="s">
        <v>34</v>
      </c>
      <c r="X4" s="25"/>
      <c r="Y4" s="25"/>
      <c r="Z4" s="27" t="s">
        <v>4</v>
      </c>
      <c r="AA4" s="15"/>
      <c r="AB4" s="29" t="s">
        <v>31</v>
      </c>
      <c r="AC4" s="15"/>
      <c r="AD4" s="29" t="s">
        <v>32</v>
      </c>
    </row>
    <row r="5" spans="1:30" ht="13.5" thickTop="1" x14ac:dyDescent="0.2">
      <c r="A5" s="164" t="s">
        <v>5</v>
      </c>
      <c r="B5" s="181" t="s">
        <v>321</v>
      </c>
      <c r="C5" s="83" t="s">
        <v>63</v>
      </c>
      <c r="D5" s="34">
        <v>14</v>
      </c>
      <c r="E5" s="31" t="s">
        <v>80</v>
      </c>
      <c r="F5" s="35">
        <v>14</v>
      </c>
      <c r="G5" s="31" t="s">
        <v>71</v>
      </c>
      <c r="H5" s="33">
        <f>SUM(D5,F5)</f>
        <v>28</v>
      </c>
      <c r="I5" s="15"/>
      <c r="J5" s="42">
        <v>14</v>
      </c>
      <c r="K5" s="40" t="s">
        <v>108</v>
      </c>
      <c r="L5" s="43">
        <v>14</v>
      </c>
      <c r="M5" s="40" t="s">
        <v>113</v>
      </c>
      <c r="N5" s="33">
        <f>SUM(J5,L5)</f>
        <v>28</v>
      </c>
      <c r="O5" s="15"/>
      <c r="P5" s="39"/>
      <c r="Q5" s="40"/>
      <c r="R5" s="41"/>
      <c r="S5" s="40"/>
      <c r="T5" s="33">
        <f>SUM(P5,R5)</f>
        <v>0</v>
      </c>
      <c r="U5" s="15"/>
      <c r="V5" s="42"/>
      <c r="W5" s="40"/>
      <c r="X5" s="41"/>
      <c r="Y5" s="40"/>
      <c r="Z5" s="33">
        <f>SUM(V5,X5)</f>
        <v>0</v>
      </c>
      <c r="AA5" s="15"/>
      <c r="AB5" s="45"/>
      <c r="AC5" s="15"/>
      <c r="AD5" s="37">
        <f>SUM(H5,N5,T5,Z5,AB5)-MIN(H5,N5,T5,Z5)</f>
        <v>56</v>
      </c>
    </row>
    <row r="6" spans="1:30" x14ac:dyDescent="0.2">
      <c r="A6" s="164" t="s">
        <v>49</v>
      </c>
      <c r="B6" s="131" t="s">
        <v>277</v>
      </c>
      <c r="C6" s="83" t="s">
        <v>157</v>
      </c>
      <c r="D6" s="30">
        <v>9</v>
      </c>
      <c r="E6" s="31" t="s">
        <v>79</v>
      </c>
      <c r="F6" s="32">
        <v>9</v>
      </c>
      <c r="G6" s="31" t="s">
        <v>109</v>
      </c>
      <c r="H6" s="33">
        <f>SUM(D6,F6)</f>
        <v>18</v>
      </c>
      <c r="I6" s="15"/>
      <c r="J6" s="39">
        <v>9</v>
      </c>
      <c r="K6" s="40" t="s">
        <v>69</v>
      </c>
      <c r="L6" s="41">
        <v>9</v>
      </c>
      <c r="M6" s="40" t="s">
        <v>93</v>
      </c>
      <c r="N6" s="33">
        <f>SUM(J6,L6)</f>
        <v>18</v>
      </c>
      <c r="O6" s="15"/>
      <c r="P6" s="39">
        <v>9</v>
      </c>
      <c r="Q6" s="40" t="s">
        <v>77</v>
      </c>
      <c r="R6" s="41">
        <v>9</v>
      </c>
      <c r="S6" s="40" t="s">
        <v>90</v>
      </c>
      <c r="T6" s="33">
        <f>SUM(P6,R6)</f>
        <v>18</v>
      </c>
      <c r="U6" s="15"/>
      <c r="V6" s="42"/>
      <c r="W6" s="40"/>
      <c r="X6" s="41"/>
      <c r="Y6" s="40"/>
      <c r="Z6" s="33">
        <f>SUM(V6,X6)</f>
        <v>0</v>
      </c>
      <c r="AA6" s="15"/>
      <c r="AB6" s="45"/>
      <c r="AC6" s="15"/>
      <c r="AD6" s="37">
        <f>SUM(H6,N6,T6,Z6,AB6)-MIN(H6,N6,T6,Z6)</f>
        <v>54</v>
      </c>
    </row>
    <row r="7" spans="1:30" x14ac:dyDescent="0.2">
      <c r="A7" s="164"/>
      <c r="B7" s="175"/>
      <c r="C7" s="83"/>
      <c r="D7" s="30"/>
      <c r="E7" s="31"/>
      <c r="F7" s="35"/>
      <c r="G7" s="31"/>
      <c r="H7" s="33">
        <f>SUM(D7,F7)</f>
        <v>0</v>
      </c>
      <c r="I7" s="15"/>
      <c r="J7" s="39"/>
      <c r="K7" s="40"/>
      <c r="L7" s="41"/>
      <c r="M7" s="110"/>
      <c r="N7" s="33">
        <f>SUM(J7,L7)</f>
        <v>0</v>
      </c>
      <c r="O7" s="15"/>
      <c r="P7" s="39"/>
      <c r="Q7" s="110"/>
      <c r="R7" s="41"/>
      <c r="S7" s="40"/>
      <c r="T7" s="33">
        <f>SUM(P7,R7)</f>
        <v>0</v>
      </c>
      <c r="U7" s="15"/>
      <c r="V7" s="42"/>
      <c r="W7" s="40"/>
      <c r="X7" s="41"/>
      <c r="Y7" s="40"/>
      <c r="Z7" s="33">
        <f>SUM(V7,X7)</f>
        <v>0</v>
      </c>
      <c r="AA7" s="15"/>
      <c r="AB7" s="45"/>
      <c r="AC7" s="15"/>
      <c r="AD7" s="37">
        <f>SUM(H7,N7,T7,Z7,AB7)-MIN(H7,N7,T7,Z7)</f>
        <v>0</v>
      </c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">
      <c r="A9" s="8"/>
      <c r="B9" s="8"/>
      <c r="C9" s="8"/>
      <c r="D9" s="1"/>
      <c r="E9" s="10"/>
      <c r="F9" s="10"/>
      <c r="G9" s="10"/>
      <c r="H9" s="8"/>
      <c r="I9" s="10"/>
      <c r="J9" s="10"/>
      <c r="K9" s="10"/>
      <c r="L9" s="10"/>
      <c r="M9" s="10"/>
      <c r="N9" s="8"/>
      <c r="O9" s="1"/>
      <c r="P9" s="9"/>
      <c r="Q9" s="10"/>
      <c r="R9" s="10"/>
      <c r="S9" s="10"/>
      <c r="T9" s="8"/>
      <c r="U9" s="1"/>
      <c r="V9" s="9"/>
      <c r="W9" s="10"/>
      <c r="X9" s="10"/>
      <c r="Y9" s="10"/>
      <c r="Z9" s="8"/>
      <c r="AA9" s="1"/>
      <c r="AB9" s="8"/>
      <c r="AC9" s="1"/>
      <c r="AD9" s="8"/>
    </row>
    <row r="10" spans="1:30" x14ac:dyDescent="0.2">
      <c r="A10" s="116"/>
      <c r="B10" s="16" t="s">
        <v>73</v>
      </c>
      <c r="C10" s="9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3.5" thickBot="1" x14ac:dyDescent="0.25">
      <c r="A11" s="22" t="s">
        <v>3</v>
      </c>
      <c r="B11" s="23" t="s">
        <v>0</v>
      </c>
      <c r="C11" s="92"/>
      <c r="D11" s="24"/>
      <c r="E11" s="25" t="s">
        <v>1</v>
      </c>
      <c r="F11" s="25"/>
      <c r="G11" s="25"/>
      <c r="H11" s="23" t="s">
        <v>4</v>
      </c>
      <c r="I11" s="25"/>
      <c r="J11" s="25"/>
      <c r="K11" s="25" t="s">
        <v>2</v>
      </c>
      <c r="L11" s="25"/>
      <c r="M11" s="25"/>
      <c r="N11" s="23" t="s">
        <v>4</v>
      </c>
      <c r="O11" s="24"/>
      <c r="P11" s="26"/>
      <c r="Q11" s="25" t="s">
        <v>33</v>
      </c>
      <c r="R11" s="25"/>
      <c r="S11" s="25"/>
      <c r="T11" s="23" t="s">
        <v>4</v>
      </c>
      <c r="U11" s="24"/>
      <c r="V11" s="26"/>
      <c r="W11" s="25" t="s">
        <v>34</v>
      </c>
      <c r="X11" s="25"/>
      <c r="Y11" s="25"/>
      <c r="Z11" s="27" t="s">
        <v>4</v>
      </c>
      <c r="AA11" s="15"/>
      <c r="AB11" s="29" t="s">
        <v>31</v>
      </c>
      <c r="AC11" s="15"/>
      <c r="AD11" s="29" t="s">
        <v>32</v>
      </c>
    </row>
    <row r="12" spans="1:30" ht="13.5" thickTop="1" x14ac:dyDescent="0.2">
      <c r="A12" s="164" t="s">
        <v>5</v>
      </c>
      <c r="B12" s="181" t="s">
        <v>411</v>
      </c>
      <c r="C12" s="83" t="s">
        <v>66</v>
      </c>
      <c r="D12" s="30"/>
      <c r="E12" s="31"/>
      <c r="F12" s="32"/>
      <c r="G12" s="31"/>
      <c r="H12" s="115">
        <f>SUM(D12,F12)</f>
        <v>0</v>
      </c>
      <c r="I12" s="15"/>
      <c r="J12" s="71">
        <v>9</v>
      </c>
      <c r="K12" s="72" t="s">
        <v>108</v>
      </c>
      <c r="L12" s="73">
        <v>9</v>
      </c>
      <c r="M12" s="72" t="s">
        <v>93</v>
      </c>
      <c r="N12" s="115">
        <f>SUM(J12,L12)</f>
        <v>18</v>
      </c>
      <c r="O12" s="15"/>
      <c r="P12" s="120">
        <v>14</v>
      </c>
      <c r="Q12" s="72" t="s">
        <v>69</v>
      </c>
      <c r="R12" s="73">
        <v>9</v>
      </c>
      <c r="S12" s="72" t="s">
        <v>79</v>
      </c>
      <c r="T12" s="115">
        <f>SUM(P12,R12)</f>
        <v>23</v>
      </c>
      <c r="U12" s="15"/>
      <c r="V12" s="71"/>
      <c r="W12" s="72"/>
      <c r="X12" s="73"/>
      <c r="Y12" s="72"/>
      <c r="Z12" s="115">
        <f>SUM(V12,X12)</f>
        <v>0</v>
      </c>
      <c r="AA12" s="15"/>
      <c r="AB12" s="74"/>
      <c r="AC12" s="15"/>
      <c r="AD12" s="37">
        <f>SUM(H12,N12,T12,Z12,AB12)-MIN(H12,N12,T12,Z12)</f>
        <v>41</v>
      </c>
    </row>
    <row r="13" spans="1:30" x14ac:dyDescent="0.2">
      <c r="A13" s="164" t="s">
        <v>49</v>
      </c>
      <c r="B13" s="130" t="s">
        <v>434</v>
      </c>
      <c r="C13" s="83" t="s">
        <v>165</v>
      </c>
      <c r="D13" s="30"/>
      <c r="E13" s="31"/>
      <c r="F13" s="32"/>
      <c r="G13" s="31"/>
      <c r="H13" s="37">
        <f>SUM(D13,F13)</f>
        <v>0</v>
      </c>
      <c r="I13" s="15"/>
      <c r="J13" s="30">
        <v>9</v>
      </c>
      <c r="K13" s="31" t="s">
        <v>69</v>
      </c>
      <c r="L13" s="32">
        <v>9</v>
      </c>
      <c r="M13" s="31" t="s">
        <v>79</v>
      </c>
      <c r="N13" s="37">
        <f>SUM(J13,L13)</f>
        <v>18</v>
      </c>
      <c r="O13" s="15"/>
      <c r="P13" s="30">
        <v>9</v>
      </c>
      <c r="Q13" s="31" t="s">
        <v>93</v>
      </c>
      <c r="R13" s="32">
        <v>9</v>
      </c>
      <c r="S13" s="31" t="s">
        <v>77</v>
      </c>
      <c r="T13" s="37">
        <f>SUM(P13,R13)</f>
        <v>18</v>
      </c>
      <c r="U13" s="15"/>
      <c r="V13" s="30"/>
      <c r="W13" s="31"/>
      <c r="X13" s="32"/>
      <c r="Y13" s="31"/>
      <c r="Z13" s="37">
        <f>SUM(V13,X13)</f>
        <v>0</v>
      </c>
      <c r="AA13" s="15"/>
      <c r="AB13" s="36"/>
      <c r="AC13" s="15"/>
      <c r="AD13" s="37">
        <f>SUM(H13,N13,T13,Z13,AB13)-MIN(H13,N13,T13,Z13)</f>
        <v>36</v>
      </c>
    </row>
    <row r="14" spans="1:30" x14ac:dyDescent="0.2">
      <c r="A14" s="164" t="s">
        <v>50</v>
      </c>
      <c r="B14" s="130" t="s">
        <v>219</v>
      </c>
      <c r="C14" s="83" t="s">
        <v>169</v>
      </c>
      <c r="D14" s="30">
        <v>9</v>
      </c>
      <c r="E14" s="31" t="s">
        <v>79</v>
      </c>
      <c r="F14" s="32">
        <v>9</v>
      </c>
      <c r="G14" s="31" t="s">
        <v>109</v>
      </c>
      <c r="H14" s="37">
        <f>SUM(D14,F14)</f>
        <v>18</v>
      </c>
      <c r="I14" s="15"/>
      <c r="J14" s="30">
        <v>9</v>
      </c>
      <c r="K14" s="31" t="s">
        <v>82</v>
      </c>
      <c r="L14" s="32">
        <v>7</v>
      </c>
      <c r="M14" s="31" t="s">
        <v>93</v>
      </c>
      <c r="N14" s="37">
        <f>SUM(J14,L14)</f>
        <v>16</v>
      </c>
      <c r="O14" s="15"/>
      <c r="P14" s="30"/>
      <c r="Q14" s="31"/>
      <c r="R14" s="32"/>
      <c r="S14" s="31"/>
      <c r="T14" s="37">
        <f>SUM(P14,R14)</f>
        <v>0</v>
      </c>
      <c r="U14" s="15"/>
      <c r="V14" s="30"/>
      <c r="W14" s="31"/>
      <c r="X14" s="32"/>
      <c r="Y14" s="31"/>
      <c r="Z14" s="37">
        <f>SUM(V14,X14)</f>
        <v>0</v>
      </c>
      <c r="AA14" s="15"/>
      <c r="AB14" s="36"/>
      <c r="AC14" s="15"/>
      <c r="AD14" s="37">
        <f>SUM(H14,N14,T14,Z14,AB14)-MIN(H14,N14,T14,Z14)</f>
        <v>34</v>
      </c>
    </row>
    <row r="15" spans="1:30" x14ac:dyDescent="0.2">
      <c r="A15" s="1"/>
      <c r="B15" s="1"/>
      <c r="C15" s="1"/>
      <c r="D15" s="1"/>
      <c r="E15" s="4"/>
      <c r="F15" s="1"/>
      <c r="G15" s="4"/>
      <c r="H15" s="6"/>
      <c r="I15" s="1"/>
      <c r="J15" s="1"/>
      <c r="K15" s="4"/>
      <c r="L15" s="1"/>
      <c r="M15" s="4"/>
      <c r="N15" s="6"/>
    </row>
    <row r="16" spans="1:30" x14ac:dyDescent="0.2">
      <c r="A16" s="1"/>
      <c r="B16" s="3"/>
      <c r="C16" s="3"/>
      <c r="D16" s="1"/>
      <c r="E16" s="4"/>
      <c r="F16" s="1"/>
      <c r="G16" s="4"/>
      <c r="H16" s="6"/>
      <c r="I16" s="1"/>
      <c r="J16" s="1"/>
      <c r="K16" s="4"/>
      <c r="L16" s="1"/>
      <c r="M16" s="4"/>
      <c r="N16" s="6"/>
    </row>
    <row r="17" spans="1:18" x14ac:dyDescent="0.2">
      <c r="A17" s="1"/>
      <c r="B17" s="1"/>
      <c r="C17" s="1"/>
      <c r="D17" s="1"/>
      <c r="E17" s="4"/>
      <c r="F17" s="1"/>
      <c r="G17" s="4"/>
      <c r="H17" s="6"/>
      <c r="I17" s="1"/>
      <c r="J17" s="1"/>
      <c r="K17" s="4"/>
      <c r="L17" s="1"/>
      <c r="M17" s="4"/>
      <c r="N17" s="6"/>
    </row>
    <row r="18" spans="1:18" x14ac:dyDescent="0.2">
      <c r="A18" s="1"/>
      <c r="B18" s="3"/>
      <c r="C18" s="3"/>
      <c r="D18" s="1"/>
      <c r="E18" s="4"/>
      <c r="F18" s="1"/>
      <c r="G18" s="4"/>
      <c r="H18" s="6"/>
      <c r="I18" s="1"/>
      <c r="J18" s="1"/>
      <c r="K18" s="4"/>
      <c r="L18" s="1"/>
      <c r="M18" s="4"/>
      <c r="N18" s="6"/>
    </row>
    <row r="19" spans="1:18" x14ac:dyDescent="0.2">
      <c r="A19" s="1"/>
      <c r="B19" s="1"/>
      <c r="C19" s="1"/>
      <c r="D19" s="1"/>
      <c r="E19" s="4"/>
      <c r="F19" s="1"/>
      <c r="G19" s="4"/>
      <c r="H19" s="6"/>
      <c r="I19" s="1"/>
      <c r="J19" s="1"/>
      <c r="K19" s="4"/>
      <c r="L19" s="1"/>
      <c r="M19" s="4"/>
      <c r="N19" s="6"/>
    </row>
    <row r="20" spans="1:18" x14ac:dyDescent="0.2">
      <c r="A20" s="1"/>
      <c r="B20" s="3"/>
      <c r="C20" s="3"/>
      <c r="D20" s="1"/>
      <c r="E20" s="4"/>
      <c r="F20" s="1"/>
      <c r="G20" s="4"/>
      <c r="H20" s="6"/>
      <c r="I20" s="1"/>
      <c r="J20" s="1"/>
      <c r="K20" s="4"/>
      <c r="L20" s="1"/>
      <c r="M20" s="4"/>
      <c r="N20" s="6"/>
    </row>
    <row r="21" spans="1:18" x14ac:dyDescent="0.2">
      <c r="A21" s="1"/>
      <c r="B21" s="1"/>
      <c r="C21" s="1"/>
      <c r="D21" s="1"/>
      <c r="E21" s="4"/>
      <c r="F21" s="1"/>
      <c r="G21" s="4"/>
      <c r="H21" s="6"/>
      <c r="I21" s="1"/>
      <c r="J21" s="1"/>
      <c r="K21" s="4"/>
      <c r="L21" s="1"/>
      <c r="M21" s="4"/>
      <c r="N21" s="6"/>
    </row>
    <row r="22" spans="1:18" x14ac:dyDescent="0.2">
      <c r="A22" s="1"/>
      <c r="B22" s="1"/>
      <c r="C22" s="1"/>
      <c r="D22" s="1"/>
      <c r="E22" s="4"/>
      <c r="F22" s="1"/>
      <c r="G22" s="4"/>
      <c r="H22" s="6"/>
      <c r="I22" s="1"/>
      <c r="J22" s="1"/>
      <c r="K22" s="4"/>
      <c r="L22" s="1"/>
      <c r="M22" s="4"/>
      <c r="N22" s="6"/>
    </row>
    <row r="23" spans="1:18" x14ac:dyDescent="0.2">
      <c r="A23" s="1"/>
      <c r="B23" s="3"/>
      <c r="C23" s="3"/>
      <c r="D23" s="1"/>
      <c r="E23" s="4"/>
      <c r="F23" s="1"/>
      <c r="G23" s="4"/>
      <c r="H23" s="6"/>
      <c r="I23" s="1"/>
      <c r="J23" s="1"/>
      <c r="K23" s="4"/>
      <c r="L23" s="1"/>
      <c r="M23" s="4"/>
      <c r="N23" s="6"/>
    </row>
    <row r="24" spans="1:18" x14ac:dyDescent="0.2">
      <c r="A24" s="7"/>
      <c r="B24" s="1"/>
      <c r="C24" s="1"/>
      <c r="D24" s="1"/>
      <c r="E24" s="4"/>
      <c r="F24" s="1"/>
      <c r="G24" s="4"/>
      <c r="H24" s="6"/>
      <c r="I24" s="1"/>
      <c r="J24" s="1"/>
      <c r="K24" s="4"/>
      <c r="L24" s="1"/>
      <c r="M24" s="4"/>
      <c r="N24" s="6"/>
    </row>
    <row r="25" spans="1:18" x14ac:dyDescent="0.2">
      <c r="A25" s="7"/>
      <c r="B25" s="1"/>
      <c r="C25" s="1"/>
      <c r="D25" s="1"/>
      <c r="E25" s="4"/>
      <c r="F25" s="1"/>
      <c r="G25" s="4"/>
      <c r="H25" s="6"/>
      <c r="I25" s="1"/>
      <c r="J25" s="1"/>
      <c r="K25" s="4"/>
      <c r="L25" s="1"/>
      <c r="M25" s="4"/>
      <c r="N25" s="6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0.75" customHeight="1" x14ac:dyDescent="0.2">
      <c r="A35" s="1"/>
      <c r="B35" s="3"/>
      <c r="C35" s="3"/>
      <c r="D35" s="1"/>
      <c r="E35" s="4"/>
      <c r="F35" s="1"/>
      <c r="G35" s="4"/>
      <c r="H35" s="6"/>
      <c r="I35" s="1"/>
      <c r="J35" s="1"/>
      <c r="K35" s="4"/>
      <c r="L35" s="1"/>
      <c r="M35" s="4"/>
      <c r="N35" s="6"/>
      <c r="O35" s="1"/>
      <c r="P35" s="1"/>
    </row>
    <row r="36" spans="1:16" x14ac:dyDescent="0.2">
      <c r="A36" s="1"/>
      <c r="B36" s="3"/>
      <c r="C36" s="3"/>
      <c r="D36" s="1"/>
      <c r="E36" s="4"/>
      <c r="F36" s="1"/>
      <c r="G36" s="4"/>
      <c r="H36" s="6"/>
      <c r="I36" s="1"/>
      <c r="J36" s="1"/>
      <c r="K36" s="4"/>
      <c r="L36" s="1"/>
      <c r="M36" s="4"/>
      <c r="N36" s="6"/>
      <c r="O36" s="1"/>
      <c r="P36" s="1"/>
    </row>
    <row r="37" spans="1:16" x14ac:dyDescent="0.2">
      <c r="A37" s="1"/>
      <c r="B37" s="3"/>
      <c r="C37" s="3"/>
      <c r="D37" s="1"/>
      <c r="E37" s="4"/>
      <c r="F37" s="1"/>
      <c r="G37" s="4"/>
      <c r="H37" s="6"/>
      <c r="I37" s="1"/>
      <c r="J37" s="1"/>
      <c r="K37" s="4"/>
      <c r="L37" s="1"/>
      <c r="M37" s="4"/>
      <c r="N37" s="6"/>
      <c r="O37" s="1"/>
      <c r="P37" s="1"/>
    </row>
    <row r="38" spans="1:16" x14ac:dyDescent="0.2">
      <c r="A38" s="1"/>
      <c r="B38" s="3"/>
      <c r="C38" s="3"/>
      <c r="D38" s="1"/>
      <c r="E38" s="4"/>
      <c r="F38" s="1"/>
      <c r="G38" s="4"/>
      <c r="H38" s="6"/>
      <c r="I38" s="1"/>
      <c r="J38" s="1"/>
      <c r="K38" s="4"/>
      <c r="L38" s="1"/>
      <c r="M38" s="4"/>
      <c r="N38" s="6"/>
      <c r="O38" s="1"/>
      <c r="P38" s="1"/>
    </row>
    <row r="39" spans="1:16" x14ac:dyDescent="0.2">
      <c r="A39" s="1"/>
      <c r="B39" s="3"/>
      <c r="C39" s="3"/>
      <c r="D39" s="1"/>
      <c r="E39" s="4"/>
      <c r="F39" s="1"/>
      <c r="G39" s="4"/>
      <c r="H39" s="6"/>
      <c r="I39" s="1"/>
      <c r="J39" s="1"/>
      <c r="K39" s="4"/>
      <c r="L39" s="1"/>
      <c r="M39" s="4"/>
      <c r="N39" s="6"/>
      <c r="O39" s="1"/>
      <c r="P39" s="1"/>
    </row>
    <row r="40" spans="1:16" x14ac:dyDescent="0.2">
      <c r="A40" s="1"/>
      <c r="B40" s="3"/>
      <c r="C40" s="3"/>
      <c r="D40" s="1"/>
      <c r="E40" s="4"/>
      <c r="F40" s="1"/>
      <c r="G40" s="4"/>
      <c r="H40" s="6"/>
      <c r="I40" s="1"/>
      <c r="J40" s="1"/>
      <c r="K40" s="4"/>
      <c r="L40" s="1"/>
      <c r="M40" s="4"/>
      <c r="N40" s="6"/>
      <c r="O40" s="1"/>
      <c r="P40" s="1"/>
    </row>
    <row r="41" spans="1:16" x14ac:dyDescent="0.2">
      <c r="A41" s="1"/>
      <c r="B41" s="3"/>
      <c r="C41" s="3"/>
      <c r="D41" s="1"/>
      <c r="E41" s="4"/>
      <c r="F41" s="1"/>
      <c r="G41" s="4"/>
      <c r="H41" s="6"/>
      <c r="I41" s="1"/>
      <c r="J41" s="1"/>
      <c r="K41" s="4"/>
      <c r="L41" s="1"/>
      <c r="M41" s="4"/>
      <c r="N41" s="6"/>
      <c r="O41" s="1"/>
      <c r="P41" s="1"/>
    </row>
    <row r="42" spans="1:16" x14ac:dyDescent="0.2">
      <c r="A42" s="1"/>
      <c r="B42" s="3"/>
      <c r="C42" s="3"/>
      <c r="D42" s="1"/>
      <c r="E42" s="4"/>
      <c r="F42" s="1"/>
      <c r="G42" s="4"/>
      <c r="H42" s="6"/>
      <c r="I42" s="1"/>
      <c r="J42" s="1"/>
      <c r="K42" s="4"/>
      <c r="L42" s="1"/>
      <c r="M42" s="4"/>
      <c r="N42" s="6"/>
      <c r="O42" s="1"/>
      <c r="P42" s="1"/>
    </row>
    <row r="43" spans="1:16" x14ac:dyDescent="0.2">
      <c r="A43" s="1"/>
      <c r="B43" s="3"/>
      <c r="C43" s="3"/>
      <c r="D43" s="1"/>
      <c r="E43" s="4"/>
      <c r="F43" s="1"/>
      <c r="G43" s="4"/>
      <c r="H43" s="6"/>
      <c r="I43" s="1"/>
      <c r="J43" s="1"/>
      <c r="K43" s="4"/>
      <c r="L43" s="1"/>
      <c r="M43" s="4"/>
      <c r="N43" s="6"/>
      <c r="O43" s="1"/>
      <c r="P43" s="1"/>
    </row>
    <row r="44" spans="1:16" x14ac:dyDescent="0.2">
      <c r="A44" s="1"/>
      <c r="B44" s="3"/>
      <c r="C44" s="3"/>
      <c r="D44" s="1"/>
      <c r="E44" s="4"/>
      <c r="F44" s="1"/>
      <c r="G44" s="4"/>
      <c r="H44" s="6"/>
      <c r="I44" s="1"/>
      <c r="J44" s="1"/>
      <c r="K44" s="4"/>
      <c r="L44" s="1"/>
      <c r="M44" s="4"/>
      <c r="N44" s="6"/>
      <c r="O44" s="1"/>
      <c r="P44" s="1"/>
    </row>
    <row r="45" spans="1:16" x14ac:dyDescent="0.2">
      <c r="A45" s="1"/>
      <c r="B45" s="1"/>
      <c r="C45" s="1"/>
      <c r="D45" s="1"/>
      <c r="E45" s="4"/>
      <c r="F45" s="1"/>
      <c r="G45" s="4"/>
      <c r="H45" s="6"/>
      <c r="I45" s="1"/>
      <c r="J45" s="1"/>
      <c r="K45" s="4"/>
      <c r="L45" s="1"/>
      <c r="M45" s="4"/>
      <c r="N45" s="6"/>
      <c r="O45" s="1"/>
      <c r="P45" s="1"/>
    </row>
    <row r="46" spans="1:16" x14ac:dyDescent="0.2">
      <c r="A46" s="1"/>
      <c r="B46" s="1"/>
      <c r="C46" s="1"/>
      <c r="D46" s="1"/>
      <c r="E46" s="4"/>
      <c r="F46" s="1"/>
      <c r="G46" s="4"/>
      <c r="H46" s="6"/>
      <c r="I46" s="1"/>
      <c r="J46" s="1"/>
      <c r="K46" s="4"/>
      <c r="L46" s="1"/>
      <c r="M46" s="4"/>
      <c r="N46" s="6"/>
      <c r="O46" s="1"/>
      <c r="P46" s="1"/>
    </row>
    <row r="47" spans="1:16" x14ac:dyDescent="0.2">
      <c r="A47" s="1"/>
      <c r="B47" s="3"/>
      <c r="C47" s="3"/>
      <c r="D47" s="1"/>
      <c r="E47" s="4"/>
      <c r="F47" s="1"/>
      <c r="G47" s="4"/>
      <c r="H47" s="6"/>
      <c r="I47" s="1"/>
      <c r="J47" s="1"/>
      <c r="K47" s="4"/>
      <c r="L47" s="1"/>
      <c r="M47" s="4"/>
      <c r="N47" s="6"/>
      <c r="O47" s="1"/>
      <c r="P47" s="1"/>
    </row>
    <row r="48" spans="1:16" x14ac:dyDescent="0.2">
      <c r="A48" s="1"/>
      <c r="B48" s="1"/>
      <c r="C48" s="1"/>
      <c r="D48" s="1"/>
      <c r="E48" s="4"/>
      <c r="F48" s="1"/>
      <c r="G48" s="4"/>
      <c r="H48" s="6"/>
      <c r="I48" s="1"/>
      <c r="J48" s="1"/>
      <c r="K48" s="4"/>
      <c r="L48" s="1"/>
      <c r="M48" s="4"/>
      <c r="N48" s="6"/>
      <c r="O48" s="1"/>
      <c r="P48" s="1"/>
    </row>
    <row r="49" spans="1:19" x14ac:dyDescent="0.2">
      <c r="A49" s="1"/>
      <c r="B49" s="1"/>
      <c r="C49" s="1"/>
      <c r="D49" s="1"/>
      <c r="E49" s="4"/>
      <c r="F49" s="1"/>
      <c r="G49" s="4"/>
      <c r="H49" s="6"/>
      <c r="I49" s="1"/>
      <c r="J49" s="1"/>
      <c r="K49" s="4"/>
      <c r="L49" s="1"/>
      <c r="M49" s="4"/>
      <c r="N49" s="6"/>
      <c r="O49" s="1"/>
      <c r="P49" s="1"/>
    </row>
    <row r="50" spans="1:19" x14ac:dyDescent="0.2">
      <c r="A50" s="1"/>
      <c r="B50" s="1"/>
      <c r="C50" s="203"/>
      <c r="D50" s="1"/>
      <c r="E50" s="4"/>
      <c r="F50" s="1"/>
      <c r="G50" s="4"/>
      <c r="H50" s="6"/>
      <c r="I50" s="1"/>
      <c r="J50" s="1"/>
      <c r="K50" s="4"/>
      <c r="L50" s="1"/>
      <c r="M50" s="4"/>
      <c r="N50" s="6"/>
      <c r="O50" s="1"/>
      <c r="P50" s="1"/>
    </row>
    <row r="51" spans="1:19" x14ac:dyDescent="0.2">
      <c r="A51" s="1"/>
      <c r="B51" s="3"/>
      <c r="C51" s="3"/>
      <c r="D51" s="1"/>
      <c r="E51" s="4"/>
      <c r="F51" s="1"/>
      <c r="G51" s="4"/>
      <c r="H51" s="6"/>
      <c r="I51" s="1"/>
      <c r="J51" s="1"/>
      <c r="K51" s="4"/>
      <c r="L51" s="1"/>
      <c r="M51" s="4"/>
      <c r="N51" s="6"/>
      <c r="O51" s="1"/>
      <c r="P51" s="1"/>
    </row>
    <row r="52" spans="1:19" x14ac:dyDescent="0.2">
      <c r="A52" s="1"/>
      <c r="B52" s="1"/>
      <c r="C52" s="1"/>
      <c r="D52" s="1"/>
      <c r="E52" s="4"/>
      <c r="F52" s="1"/>
      <c r="G52" s="4"/>
      <c r="H52" s="6"/>
      <c r="I52" s="1"/>
      <c r="J52" s="1"/>
      <c r="K52" s="4"/>
      <c r="L52" s="1"/>
      <c r="M52" s="4"/>
      <c r="N52" s="6"/>
      <c r="O52" s="1"/>
      <c r="P52" s="1"/>
    </row>
    <row r="53" spans="1:19" x14ac:dyDescent="0.2">
      <c r="A53" s="1"/>
      <c r="B53" s="3"/>
      <c r="C53" s="3"/>
      <c r="D53" s="1"/>
      <c r="E53" s="4"/>
      <c r="F53" s="1"/>
      <c r="G53" s="4"/>
      <c r="H53" s="6"/>
      <c r="I53" s="1"/>
      <c r="J53" s="1"/>
      <c r="K53" s="4"/>
      <c r="L53" s="1"/>
      <c r="M53" s="4"/>
      <c r="N53" s="6"/>
      <c r="O53" s="1"/>
      <c r="P53" s="1"/>
    </row>
    <row r="54" spans="1:19" x14ac:dyDescent="0.2">
      <c r="A54" s="1"/>
      <c r="B54" s="1"/>
      <c r="C54" s="1"/>
      <c r="D54" s="1"/>
      <c r="E54" s="4"/>
      <c r="F54" s="1"/>
      <c r="G54" s="4"/>
      <c r="H54" s="6"/>
      <c r="I54" s="1"/>
      <c r="J54" s="1"/>
      <c r="K54" s="4"/>
      <c r="L54" s="1"/>
      <c r="M54" s="4"/>
      <c r="N54" s="6"/>
      <c r="O54" s="1"/>
      <c r="P54" s="1"/>
    </row>
    <row r="55" spans="1:19" x14ac:dyDescent="0.2">
      <c r="A55" s="1"/>
      <c r="B55" s="3"/>
      <c r="C55" s="3"/>
      <c r="D55" s="1"/>
      <c r="E55" s="4"/>
      <c r="F55" s="1"/>
      <c r="G55" s="4"/>
      <c r="H55" s="6"/>
      <c r="I55" s="1"/>
      <c r="J55" s="1"/>
      <c r="K55" s="4"/>
      <c r="L55" s="1"/>
      <c r="M55" s="4"/>
      <c r="N55" s="6"/>
      <c r="O55" s="1"/>
      <c r="P55" s="1"/>
    </row>
    <row r="56" spans="1:19" x14ac:dyDescent="0.2">
      <c r="A56" s="1"/>
      <c r="B56" s="1"/>
      <c r="C56" s="1"/>
      <c r="D56" s="1"/>
      <c r="E56" s="4"/>
      <c r="F56" s="1"/>
      <c r="G56" s="4"/>
      <c r="H56" s="6"/>
      <c r="I56" s="1"/>
      <c r="J56" s="1"/>
      <c r="K56" s="4"/>
      <c r="L56" s="1"/>
      <c r="M56" s="4"/>
      <c r="N56" s="6"/>
      <c r="O56" s="1"/>
      <c r="P56" s="1"/>
    </row>
    <row r="57" spans="1:19" x14ac:dyDescent="0.2">
      <c r="A57" s="1"/>
      <c r="B57" s="1"/>
      <c r="C57" s="1"/>
      <c r="D57" s="1"/>
      <c r="E57" s="4"/>
      <c r="F57" s="1"/>
      <c r="G57" s="4"/>
      <c r="H57" s="6"/>
      <c r="I57" s="1"/>
      <c r="J57" s="1"/>
      <c r="K57" s="4"/>
      <c r="L57" s="1"/>
      <c r="M57" s="4"/>
      <c r="N57" s="6"/>
      <c r="O57" s="1"/>
      <c r="P57" s="1"/>
    </row>
    <row r="58" spans="1:19" x14ac:dyDescent="0.2">
      <c r="A58" s="1"/>
      <c r="B58" s="3"/>
      <c r="C58" s="3"/>
      <c r="D58" s="1"/>
      <c r="E58" s="4"/>
      <c r="F58" s="1"/>
      <c r="G58" s="4"/>
      <c r="H58" s="6"/>
      <c r="I58" s="1"/>
      <c r="J58" s="1"/>
      <c r="K58" s="4"/>
      <c r="L58" s="1"/>
      <c r="M58" s="4"/>
      <c r="N58" s="6"/>
      <c r="O58" s="1"/>
      <c r="P58" s="1"/>
    </row>
    <row r="59" spans="1:19" x14ac:dyDescent="0.2">
      <c r="A59" s="7"/>
      <c r="B59" s="1"/>
      <c r="C59" s="1"/>
      <c r="D59" s="1"/>
      <c r="E59" s="4"/>
      <c r="F59" s="1"/>
      <c r="G59" s="4"/>
      <c r="H59" s="6"/>
      <c r="I59" s="1"/>
      <c r="J59" s="1"/>
      <c r="K59" s="4"/>
      <c r="L59" s="195"/>
      <c r="M59" s="4"/>
      <c r="N59" s="6"/>
      <c r="O59" s="1"/>
      <c r="P59" s="1"/>
    </row>
    <row r="60" spans="1:19" x14ac:dyDescent="0.2">
      <c r="A60" s="7"/>
      <c r="B60" s="1"/>
      <c r="C60" s="1"/>
      <c r="D60" s="1"/>
      <c r="E60" s="4"/>
      <c r="F60" s="1"/>
      <c r="G60" s="4"/>
      <c r="H60" s="6"/>
      <c r="I60" s="1"/>
      <c r="J60" s="1"/>
      <c r="K60" s="208"/>
      <c r="L60" s="204"/>
      <c r="M60" s="4"/>
      <c r="N60" s="6"/>
      <c r="O60" s="1"/>
      <c r="P60" s="1"/>
    </row>
    <row r="61" spans="1:19" x14ac:dyDescent="0.2">
      <c r="A61" s="7"/>
      <c r="B61" s="1"/>
      <c r="C61" s="1" t="s">
        <v>476</v>
      </c>
      <c r="D61" s="1"/>
      <c r="E61" s="4"/>
      <c r="F61" s="1"/>
      <c r="G61" s="4"/>
      <c r="H61" s="6"/>
      <c r="I61" s="1"/>
      <c r="J61" s="1"/>
      <c r="K61" s="208"/>
      <c r="L61" s="204"/>
      <c r="M61" s="4"/>
      <c r="N61" s="6"/>
      <c r="O61" s="1"/>
      <c r="P61" s="1">
        <v>9</v>
      </c>
      <c r="Q61" t="s">
        <v>77</v>
      </c>
      <c r="R61">
        <v>9</v>
      </c>
      <c r="S61" t="s">
        <v>79</v>
      </c>
    </row>
    <row r="62" spans="1:19" x14ac:dyDescent="0.2">
      <c r="A62" s="7"/>
      <c r="B62" s="1" t="s">
        <v>477</v>
      </c>
      <c r="C62" s="1" t="s">
        <v>157</v>
      </c>
      <c r="D62" s="1"/>
      <c r="E62" s="4"/>
      <c r="F62" s="1"/>
      <c r="G62" s="4"/>
      <c r="H62" s="6"/>
      <c r="I62" s="1"/>
      <c r="J62" s="1"/>
      <c r="K62" s="208"/>
      <c r="L62" s="204"/>
      <c r="M62" s="4"/>
      <c r="N62" s="6"/>
      <c r="O62" s="1"/>
      <c r="P62" s="1">
        <v>7</v>
      </c>
      <c r="Q62" t="s">
        <v>79</v>
      </c>
    </row>
    <row r="63" spans="1:19" x14ac:dyDescent="0.2">
      <c r="A63" s="7"/>
      <c r="B63" s="1" t="s">
        <v>478</v>
      </c>
      <c r="C63" s="1" t="s">
        <v>157</v>
      </c>
      <c r="D63" s="1"/>
      <c r="E63" s="4"/>
      <c r="F63" s="1"/>
      <c r="G63" s="4"/>
      <c r="H63" s="6"/>
      <c r="I63" s="1"/>
      <c r="J63" s="1"/>
      <c r="K63" s="208"/>
      <c r="L63" s="204"/>
      <c r="M63" s="4"/>
      <c r="N63" s="6"/>
      <c r="O63" s="1"/>
      <c r="P63" s="1">
        <v>7</v>
      </c>
      <c r="Q63" t="s">
        <v>79</v>
      </c>
    </row>
    <row r="64" spans="1:1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</sheetData>
  <sheetProtection selectLockedCells="1" selectUnlockedCells="1"/>
  <sortState ref="B12:AD14">
    <sortCondition descending="1" ref="AD14"/>
  </sortState>
  <phoneticPr fontId="0" type="noConversion"/>
  <dataValidations count="5">
    <dataValidation type="list" allowBlank="1" showInputMessage="1" showErrorMessage="1" sqref="A12:A14 A5:A7">
      <formula1>COLOCAÇÃO</formula1>
    </dataValidation>
    <dataValidation type="list" allowBlank="1" showInputMessage="1" showErrorMessage="1" sqref="D12:D14 D5:D7">
      <formula1>PONTUAÇÃO</formula1>
    </dataValidation>
    <dataValidation type="list" allowBlank="1" showInputMessage="1" showErrorMessage="1" sqref="E12:E14 E5:E7">
      <formula1>PROVAS</formula1>
    </dataValidation>
    <dataValidation type="list" allowBlank="1" showInputMessage="1" showErrorMessage="1" sqref="C12:C14 C5:C7">
      <formula1>ENTIDADE</formula1>
    </dataValidation>
    <dataValidation type="list" allowBlank="1" showInputMessage="1" showErrorMessage="1" sqref="B7">
      <formula1>NOMES</formula1>
    </dataValidation>
  </dataValidations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Footer>&amp;L&amp;"Times New Roman,Itálico"&amp;8* Pontuação em Negrito, refere-se aos Recordes.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selection activeCell="AD1" sqref="AD1"/>
    </sheetView>
  </sheetViews>
  <sheetFormatPr defaultRowHeight="12.75" x14ac:dyDescent="0.2"/>
  <cols>
    <col min="1" max="1" width="3.42578125" customWidth="1"/>
    <col min="2" max="2" width="23.140625" customWidth="1"/>
    <col min="3" max="3" width="5.42578125" customWidth="1"/>
    <col min="4" max="4" width="3.28515625" customWidth="1"/>
    <col min="5" max="5" width="4" customWidth="1"/>
    <col min="6" max="6" width="3.7109375" customWidth="1"/>
    <col min="7" max="7" width="4.140625" customWidth="1"/>
    <col min="8" max="8" width="3.28515625" customWidth="1"/>
    <col min="9" max="9" width="1.7109375" customWidth="1"/>
    <col min="10" max="10" width="3.42578125" customWidth="1"/>
    <col min="11" max="11" width="3.7109375" customWidth="1"/>
    <col min="12" max="12" width="3.5703125" customWidth="1"/>
    <col min="13" max="13" width="4.140625" customWidth="1"/>
    <col min="14" max="14" width="3.5703125" customWidth="1"/>
    <col min="15" max="15" width="1.7109375" customWidth="1"/>
    <col min="16" max="16" width="3.140625" customWidth="1"/>
    <col min="17" max="17" width="3.42578125" customWidth="1"/>
    <col min="18" max="18" width="3.140625" customWidth="1"/>
    <col min="19" max="19" width="3.42578125" customWidth="1"/>
    <col min="20" max="20" width="2.85546875" customWidth="1"/>
    <col min="21" max="21" width="2.42578125" customWidth="1"/>
    <col min="22" max="22" width="3.5703125" customWidth="1"/>
    <col min="23" max="23" width="3.28515625" customWidth="1"/>
    <col min="24" max="24" width="3.5703125" customWidth="1"/>
    <col min="25" max="25" width="3.7109375" customWidth="1"/>
    <col min="26" max="26" width="3.28515625" customWidth="1"/>
    <col min="27" max="27" width="2.140625" customWidth="1"/>
    <col min="28" max="28" width="6.7109375" customWidth="1"/>
    <col min="29" max="29" width="2.140625" customWidth="1"/>
    <col min="30" max="30" width="6.7109375" customWidth="1"/>
  </cols>
  <sheetData>
    <row r="1" spans="1:30" x14ac:dyDescent="0.2">
      <c r="A1" s="58"/>
      <c r="B1" s="58"/>
      <c r="C1" s="215" t="s">
        <v>155</v>
      </c>
      <c r="D1" s="58"/>
      <c r="F1" s="58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58"/>
      <c r="T1" s="58"/>
      <c r="U1" s="15"/>
      <c r="V1" s="15"/>
      <c r="W1" s="15"/>
      <c r="X1" s="15"/>
      <c r="Y1" s="15"/>
      <c r="Z1" s="15"/>
      <c r="AA1" s="15"/>
      <c r="AB1" s="15"/>
      <c r="AC1" s="15"/>
      <c r="AD1" s="20" t="s">
        <v>502</v>
      </c>
    </row>
    <row r="2" spans="1:30" x14ac:dyDescent="0.2">
      <c r="A2" s="58"/>
      <c r="B2" s="58"/>
      <c r="C2" s="58"/>
      <c r="D2" s="58"/>
      <c r="E2" s="16"/>
      <c r="F2" s="58"/>
      <c r="G2" s="1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58"/>
      <c r="T2" s="58"/>
      <c r="U2" s="15"/>
      <c r="V2" s="15"/>
      <c r="W2" s="15"/>
      <c r="X2" s="15"/>
      <c r="Y2" s="15"/>
      <c r="Z2" s="15"/>
      <c r="AA2" s="15"/>
      <c r="AB2" s="15"/>
      <c r="AC2" s="15"/>
      <c r="AD2" s="20"/>
    </row>
    <row r="3" spans="1:30" x14ac:dyDescent="0.2">
      <c r="A3" s="58"/>
      <c r="B3" s="16" t="s">
        <v>85</v>
      </c>
      <c r="C3" s="16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3.5" thickBot="1" x14ac:dyDescent="0.25">
      <c r="A4" s="22" t="s">
        <v>3</v>
      </c>
      <c r="B4" s="22" t="s">
        <v>0</v>
      </c>
      <c r="C4" s="23"/>
      <c r="D4" s="24"/>
      <c r="E4" s="25" t="s">
        <v>1</v>
      </c>
      <c r="F4" s="25"/>
      <c r="G4" s="25"/>
      <c r="H4" s="23" t="s">
        <v>4</v>
      </c>
      <c r="I4" s="25"/>
      <c r="J4" s="25"/>
      <c r="K4" s="25" t="s">
        <v>2</v>
      </c>
      <c r="L4" s="25"/>
      <c r="M4" s="25"/>
      <c r="N4" s="23" t="s">
        <v>4</v>
      </c>
      <c r="O4" s="24"/>
      <c r="P4" s="64"/>
      <c r="Q4" s="25" t="s">
        <v>33</v>
      </c>
      <c r="R4" s="25"/>
      <c r="S4" s="25"/>
      <c r="T4" s="23" t="s">
        <v>4</v>
      </c>
      <c r="U4" s="24"/>
      <c r="V4" s="26"/>
      <c r="W4" s="25" t="s">
        <v>34</v>
      </c>
      <c r="X4" s="25"/>
      <c r="Y4" s="25"/>
      <c r="Z4" s="27" t="s">
        <v>4</v>
      </c>
      <c r="AA4" s="15"/>
      <c r="AB4" s="29" t="s">
        <v>31</v>
      </c>
      <c r="AC4" s="15"/>
      <c r="AD4" s="29" t="s">
        <v>32</v>
      </c>
    </row>
    <row r="5" spans="1:30" ht="13.5" thickTop="1" x14ac:dyDescent="0.2">
      <c r="A5" s="164" t="s">
        <v>5</v>
      </c>
      <c r="B5" s="175" t="s">
        <v>440</v>
      </c>
      <c r="C5" s="83" t="s">
        <v>165</v>
      </c>
      <c r="D5" s="30"/>
      <c r="E5" s="31"/>
      <c r="F5" s="35"/>
      <c r="G5" s="31"/>
      <c r="H5" s="33">
        <f>SUM(D5,F5)</f>
        <v>0</v>
      </c>
      <c r="I5" s="15"/>
      <c r="J5" s="30">
        <v>9</v>
      </c>
      <c r="K5" s="31" t="s">
        <v>69</v>
      </c>
      <c r="L5" s="32">
        <v>9</v>
      </c>
      <c r="M5" s="31" t="s">
        <v>79</v>
      </c>
      <c r="N5" s="33">
        <f>SUM(J5,L5)</f>
        <v>18</v>
      </c>
      <c r="O5" s="15"/>
      <c r="P5" s="30">
        <v>9</v>
      </c>
      <c r="Q5" s="31" t="s">
        <v>77</v>
      </c>
      <c r="R5" s="32">
        <v>9</v>
      </c>
      <c r="S5" s="31" t="s">
        <v>90</v>
      </c>
      <c r="T5" s="33">
        <f>SUM(P5,R5)</f>
        <v>18</v>
      </c>
      <c r="U5" s="15"/>
      <c r="V5" s="34"/>
      <c r="W5" s="31"/>
      <c r="X5" s="32"/>
      <c r="Y5" s="31"/>
      <c r="Z5" s="33">
        <f>SUM(V5,X5)</f>
        <v>0</v>
      </c>
      <c r="AA5" s="15"/>
      <c r="AB5" s="36"/>
      <c r="AC5" s="15"/>
      <c r="AD5" s="37">
        <f>SUM(H5,N5,T5,Z5,AB5)-MIN(H5,N5,T5,Z5)</f>
        <v>36</v>
      </c>
    </row>
    <row r="6" spans="1:30" x14ac:dyDescent="0.2">
      <c r="A6" s="164"/>
      <c r="B6" s="175"/>
      <c r="C6" s="83"/>
      <c r="D6" s="30"/>
      <c r="E6" s="31"/>
      <c r="F6" s="35"/>
      <c r="G6" s="31"/>
      <c r="H6" s="33">
        <f>SUM(D6,F6)</f>
        <v>0</v>
      </c>
      <c r="I6" s="15"/>
      <c r="J6" s="34"/>
      <c r="K6" s="31"/>
      <c r="L6" s="32"/>
      <c r="M6" s="31"/>
      <c r="N6" s="33">
        <f>SUM(J6,L6)</f>
        <v>0</v>
      </c>
      <c r="O6" s="15"/>
      <c r="P6" s="30"/>
      <c r="Q6" s="31"/>
      <c r="R6" s="32"/>
      <c r="S6" s="31"/>
      <c r="T6" s="33">
        <f>SUM(P6,R6)</f>
        <v>0</v>
      </c>
      <c r="U6" s="15"/>
      <c r="V6" s="30"/>
      <c r="W6" s="31"/>
      <c r="X6" s="35"/>
      <c r="Y6" s="31"/>
      <c r="Z6" s="33">
        <f>SUM(V6,X6)</f>
        <v>0</v>
      </c>
      <c r="AA6" s="15"/>
      <c r="AB6" s="36"/>
      <c r="AC6" s="15"/>
      <c r="AD6" s="37">
        <f>SUM(H6,N6,T6,Z6,AB6)-MIN(H6,N6,T6,Z6)</f>
        <v>0</v>
      </c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">
      <c r="A8" s="8"/>
      <c r="B8" s="8"/>
      <c r="C8" s="8"/>
      <c r="D8" s="1"/>
      <c r="E8" s="10"/>
      <c r="F8" s="10"/>
      <c r="G8" s="10"/>
      <c r="H8" s="8"/>
      <c r="I8" s="10"/>
      <c r="J8" s="10"/>
      <c r="K8" s="10"/>
      <c r="L8" s="10"/>
      <c r="M8" s="10"/>
      <c r="N8" s="8"/>
      <c r="O8" s="1"/>
      <c r="P8" s="9"/>
      <c r="Q8" s="10"/>
      <c r="R8" s="10"/>
      <c r="S8" s="10"/>
      <c r="T8" s="8"/>
      <c r="U8" s="1"/>
      <c r="V8" s="9"/>
      <c r="W8" s="10"/>
      <c r="X8" s="10"/>
      <c r="Y8" s="10"/>
      <c r="Z8" s="8"/>
      <c r="AA8" s="1"/>
      <c r="AB8" s="8"/>
      <c r="AC8" s="1"/>
      <c r="AD8" s="8"/>
    </row>
    <row r="9" spans="1:30" x14ac:dyDescent="0.2">
      <c r="A9" s="116"/>
      <c r="B9" s="16" t="s">
        <v>86</v>
      </c>
      <c r="C9" s="9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3.5" thickBot="1" x14ac:dyDescent="0.25">
      <c r="A10" s="22" t="s">
        <v>3</v>
      </c>
      <c r="B10" s="23" t="s">
        <v>0</v>
      </c>
      <c r="C10" s="92"/>
      <c r="D10" s="24"/>
      <c r="E10" s="25" t="s">
        <v>1</v>
      </c>
      <c r="F10" s="25"/>
      <c r="G10" s="25"/>
      <c r="H10" s="23" t="s">
        <v>4</v>
      </c>
      <c r="I10" s="25"/>
      <c r="J10" s="25"/>
      <c r="K10" s="25" t="s">
        <v>2</v>
      </c>
      <c r="L10" s="25"/>
      <c r="M10" s="25"/>
      <c r="N10" s="23" t="s">
        <v>4</v>
      </c>
      <c r="O10" s="24"/>
      <c r="P10" s="26"/>
      <c r="Q10" s="25" t="s">
        <v>33</v>
      </c>
      <c r="R10" s="25"/>
      <c r="S10" s="25"/>
      <c r="T10" s="23" t="s">
        <v>4</v>
      </c>
      <c r="U10" s="24"/>
      <c r="V10" s="26"/>
      <c r="W10" s="25" t="s">
        <v>34</v>
      </c>
      <c r="X10" s="25"/>
      <c r="Y10" s="25"/>
      <c r="Z10" s="27" t="s">
        <v>4</v>
      </c>
      <c r="AA10" s="15"/>
      <c r="AB10" s="29" t="s">
        <v>31</v>
      </c>
      <c r="AC10" s="15"/>
      <c r="AD10" s="29" t="s">
        <v>32</v>
      </c>
    </row>
    <row r="11" spans="1:30" ht="13.5" thickTop="1" x14ac:dyDescent="0.2">
      <c r="A11" s="164" t="s">
        <v>5</v>
      </c>
      <c r="B11" s="181" t="s">
        <v>220</v>
      </c>
      <c r="C11" s="83" t="s">
        <v>64</v>
      </c>
      <c r="D11" s="30">
        <v>9</v>
      </c>
      <c r="E11" s="31" t="s">
        <v>79</v>
      </c>
      <c r="F11" s="32">
        <v>9</v>
      </c>
      <c r="G11" s="31" t="s">
        <v>77</v>
      </c>
      <c r="H11" s="115">
        <f>SUM(D11,F11)</f>
        <v>18</v>
      </c>
      <c r="I11" s="15"/>
      <c r="J11" s="120">
        <v>14</v>
      </c>
      <c r="K11" s="72" t="s">
        <v>77</v>
      </c>
      <c r="L11" s="73">
        <v>0</v>
      </c>
      <c r="M11" s="72" t="s">
        <v>79</v>
      </c>
      <c r="N11" s="115">
        <f>SUM(J11,L11)</f>
        <v>14</v>
      </c>
      <c r="O11" s="15"/>
      <c r="P11" s="71"/>
      <c r="Q11" s="72"/>
      <c r="R11" s="73"/>
      <c r="S11" s="72"/>
      <c r="T11" s="115">
        <f>SUM(P11,R11)</f>
        <v>0</v>
      </c>
      <c r="U11" s="15"/>
      <c r="V11" s="71"/>
      <c r="W11" s="72"/>
      <c r="X11" s="73"/>
      <c r="Y11" s="72"/>
      <c r="Z11" s="115">
        <f>SUM(V11,X11)</f>
        <v>0</v>
      </c>
      <c r="AA11" s="15"/>
      <c r="AB11" s="74"/>
      <c r="AC11" s="15"/>
      <c r="AD11" s="37">
        <f>SUM(H11,N11,T11,Z11,AB11)-MIN(H11,N11,T11,Z11)</f>
        <v>32</v>
      </c>
    </row>
    <row r="12" spans="1:30" x14ac:dyDescent="0.2">
      <c r="A12" s="1"/>
      <c r="B12" s="1"/>
      <c r="C12" s="1"/>
      <c r="D12" s="1"/>
      <c r="E12" s="4"/>
      <c r="F12" s="1"/>
      <c r="G12" s="4"/>
      <c r="H12" s="6"/>
      <c r="I12" s="1"/>
      <c r="J12" s="1"/>
      <c r="K12" s="4"/>
      <c r="L12" s="1"/>
      <c r="M12" s="4"/>
      <c r="N12" s="6"/>
    </row>
    <row r="13" spans="1:30" x14ac:dyDescent="0.2">
      <c r="A13" s="1"/>
      <c r="B13" s="1"/>
      <c r="C13" s="1"/>
      <c r="D13" s="1"/>
      <c r="E13" s="4"/>
      <c r="F13" s="1"/>
      <c r="G13" s="4"/>
      <c r="H13" s="6"/>
      <c r="I13" s="1"/>
      <c r="J13" s="1"/>
      <c r="K13" s="4"/>
      <c r="L13" s="1"/>
      <c r="M13" s="4"/>
      <c r="N13" s="6"/>
    </row>
    <row r="14" spans="1:30" x14ac:dyDescent="0.2">
      <c r="A14" s="1"/>
      <c r="B14" s="1"/>
      <c r="C14" s="1"/>
      <c r="D14" s="1"/>
      <c r="E14" s="4"/>
      <c r="F14" s="1"/>
      <c r="G14" s="4"/>
      <c r="H14" s="6"/>
      <c r="I14" s="1"/>
      <c r="J14" s="1"/>
      <c r="K14" s="4"/>
      <c r="L14" s="1"/>
      <c r="M14" s="4"/>
      <c r="N14" s="6"/>
    </row>
    <row r="15" spans="1:30" x14ac:dyDescent="0.2">
      <c r="A15" s="1"/>
      <c r="B15" s="3"/>
      <c r="C15" s="3"/>
      <c r="D15" s="1"/>
      <c r="E15" s="4"/>
      <c r="F15" s="1"/>
      <c r="G15" s="4"/>
      <c r="H15" s="6"/>
      <c r="I15" s="1"/>
      <c r="J15" s="1"/>
      <c r="K15" s="4"/>
      <c r="L15" s="1"/>
      <c r="M15" s="4"/>
      <c r="N15" s="6"/>
    </row>
    <row r="16" spans="1:30" x14ac:dyDescent="0.2">
      <c r="A16" s="1"/>
      <c r="B16" s="1"/>
      <c r="C16" s="1"/>
      <c r="D16" s="1"/>
      <c r="E16" s="4"/>
      <c r="F16" s="1"/>
      <c r="G16" s="4"/>
      <c r="H16" s="6"/>
      <c r="I16" s="1"/>
      <c r="J16" s="1"/>
      <c r="K16" s="4"/>
      <c r="L16" s="1"/>
      <c r="M16" s="4"/>
      <c r="N16" s="6"/>
    </row>
    <row r="17" spans="1:30" x14ac:dyDescent="0.2">
      <c r="A17" s="58"/>
      <c r="B17" s="58"/>
      <c r="C17" s="16" t="s">
        <v>155</v>
      </c>
      <c r="D17" s="58"/>
      <c r="F17" s="58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58"/>
      <c r="T17" s="58"/>
      <c r="U17" s="15"/>
      <c r="V17" s="15"/>
      <c r="W17" s="15"/>
      <c r="X17" s="15"/>
      <c r="Y17" s="15"/>
      <c r="Z17" s="15"/>
      <c r="AA17" s="15"/>
      <c r="AB17" s="15"/>
      <c r="AC17" s="15"/>
      <c r="AD17" s="20" t="s">
        <v>118</v>
      </c>
    </row>
    <row r="18" spans="1:30" x14ac:dyDescent="0.2">
      <c r="A18" s="58"/>
      <c r="B18" s="58"/>
      <c r="C18" s="58"/>
      <c r="D18" s="58"/>
      <c r="E18" s="16"/>
      <c r="F18" s="58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58"/>
      <c r="T18" s="58"/>
      <c r="U18" s="15"/>
      <c r="V18" s="15"/>
      <c r="W18" s="15"/>
      <c r="X18" s="15"/>
      <c r="Y18" s="15"/>
      <c r="Z18" s="15"/>
      <c r="AA18" s="15"/>
      <c r="AB18" s="15"/>
      <c r="AC18" s="15"/>
      <c r="AD18" s="20"/>
    </row>
    <row r="19" spans="1:30" x14ac:dyDescent="0.2">
      <c r="A19" s="58"/>
      <c r="B19" s="16" t="s">
        <v>278</v>
      </c>
      <c r="C19" s="16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3.5" thickBot="1" x14ac:dyDescent="0.25">
      <c r="A20" s="22" t="s">
        <v>3</v>
      </c>
      <c r="B20" s="22" t="s">
        <v>0</v>
      </c>
      <c r="C20" s="23"/>
      <c r="D20" s="24"/>
      <c r="E20" s="25" t="s">
        <v>1</v>
      </c>
      <c r="F20" s="25"/>
      <c r="G20" s="25"/>
      <c r="H20" s="23" t="s">
        <v>4</v>
      </c>
      <c r="I20" s="25"/>
      <c r="J20" s="25"/>
      <c r="K20" s="25" t="s">
        <v>2</v>
      </c>
      <c r="L20" s="25"/>
      <c r="M20" s="25"/>
      <c r="N20" s="23" t="s">
        <v>4</v>
      </c>
      <c r="O20" s="24"/>
      <c r="P20" s="26"/>
      <c r="Q20" s="25" t="s">
        <v>33</v>
      </c>
      <c r="R20" s="25"/>
      <c r="S20" s="25"/>
      <c r="T20" s="23" t="s">
        <v>4</v>
      </c>
      <c r="U20" s="24"/>
      <c r="V20" s="26"/>
      <c r="W20" s="25" t="s">
        <v>34</v>
      </c>
      <c r="X20" s="25"/>
      <c r="Y20" s="25"/>
      <c r="Z20" s="27" t="s">
        <v>4</v>
      </c>
      <c r="AA20" s="15"/>
      <c r="AB20" s="29" t="s">
        <v>31</v>
      </c>
      <c r="AC20" s="15"/>
      <c r="AD20" s="29" t="s">
        <v>32</v>
      </c>
    </row>
    <row r="21" spans="1:30" ht="13.5" thickTop="1" x14ac:dyDescent="0.2">
      <c r="A21" s="164" t="s">
        <v>5</v>
      </c>
      <c r="B21" s="181" t="s">
        <v>280</v>
      </c>
      <c r="C21" s="83" t="s">
        <v>177</v>
      </c>
      <c r="D21" s="30">
        <v>9</v>
      </c>
      <c r="E21" s="31" t="s">
        <v>79</v>
      </c>
      <c r="F21" s="35">
        <v>14</v>
      </c>
      <c r="G21" s="31" t="s">
        <v>77</v>
      </c>
      <c r="H21" s="33">
        <f>SUM(D21,F21)</f>
        <v>23</v>
      </c>
      <c r="I21" s="15"/>
      <c r="J21" s="34"/>
      <c r="K21" s="31"/>
      <c r="L21" s="32"/>
      <c r="M21" s="31"/>
      <c r="N21" s="33">
        <f>SUM(J21,L21)</f>
        <v>0</v>
      </c>
      <c r="O21" s="15"/>
      <c r="P21" s="30">
        <v>9</v>
      </c>
      <c r="Q21" s="31" t="s">
        <v>93</v>
      </c>
      <c r="R21" s="32">
        <v>14</v>
      </c>
      <c r="S21" s="31" t="s">
        <v>136</v>
      </c>
      <c r="T21" s="33">
        <f>SUM(P21,R21)</f>
        <v>23</v>
      </c>
      <c r="U21" s="15"/>
      <c r="V21" s="34"/>
      <c r="W21" s="31"/>
      <c r="X21" s="32"/>
      <c r="Y21" s="31"/>
      <c r="Z21" s="33">
        <f>SUM(V21,X21)</f>
        <v>0</v>
      </c>
      <c r="AA21" s="15"/>
      <c r="AB21" s="36"/>
      <c r="AC21" s="15"/>
      <c r="AD21" s="37">
        <f>SUM(H21,N21,T21,Z21,AB21)-MIN(H21,N21,T21,Z21)</f>
        <v>46</v>
      </c>
    </row>
    <row r="22" spans="1:30" x14ac:dyDescent="0.2">
      <c r="A22" s="164" t="s">
        <v>489</v>
      </c>
      <c r="B22" s="131" t="s">
        <v>281</v>
      </c>
      <c r="C22" s="83" t="s">
        <v>64</v>
      </c>
      <c r="D22" s="30" t="s">
        <v>67</v>
      </c>
      <c r="E22" s="31" t="s">
        <v>79</v>
      </c>
      <c r="F22" s="35"/>
      <c r="G22" s="31"/>
      <c r="H22" s="33">
        <f>SUM(D22,F22)</f>
        <v>0</v>
      </c>
      <c r="I22" s="15"/>
      <c r="J22" s="34"/>
      <c r="K22" s="31"/>
      <c r="L22" s="32"/>
      <c r="M22" s="31"/>
      <c r="N22" s="33">
        <f>SUM(J22,L22)</f>
        <v>0</v>
      </c>
      <c r="O22" s="15"/>
      <c r="P22" s="30"/>
      <c r="Q22" s="31"/>
      <c r="R22" s="32"/>
      <c r="S22" s="31"/>
      <c r="T22" s="33">
        <f>SUM(P22,R22)</f>
        <v>0</v>
      </c>
      <c r="U22" s="15"/>
      <c r="V22" s="30"/>
      <c r="W22" s="31"/>
      <c r="X22" s="35"/>
      <c r="Y22" s="31"/>
      <c r="Z22" s="33">
        <f>SUM(V22,X22)</f>
        <v>0</v>
      </c>
      <c r="AA22" s="15"/>
      <c r="AB22" s="36"/>
      <c r="AC22" s="15"/>
      <c r="AD22" s="37">
        <f>SUM(H22,N22,T22,Z22,AB22)-MIN(H22,N22,T22,Z22)</f>
        <v>0</v>
      </c>
    </row>
    <row r="23" spans="1:3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8"/>
      <c r="B24" s="8"/>
      <c r="C24" s="8"/>
      <c r="D24" s="1"/>
      <c r="E24" s="10"/>
      <c r="F24" s="10"/>
      <c r="G24" s="10"/>
      <c r="H24" s="8"/>
      <c r="I24" s="10"/>
      <c r="J24" s="10"/>
      <c r="K24" s="10"/>
      <c r="L24" s="10"/>
      <c r="M24" s="10"/>
      <c r="N24" s="8"/>
      <c r="O24" s="1"/>
      <c r="P24" s="9"/>
      <c r="Q24" s="10"/>
      <c r="R24" s="10"/>
      <c r="S24" s="10"/>
      <c r="T24" s="8"/>
      <c r="U24" s="1"/>
      <c r="V24" s="9"/>
      <c r="W24" s="10"/>
      <c r="X24" s="10"/>
      <c r="Y24" s="10"/>
      <c r="Z24" s="8"/>
      <c r="AA24" s="1"/>
      <c r="AB24" s="8"/>
      <c r="AC24" s="1"/>
      <c r="AD24" s="8"/>
    </row>
    <row r="25" spans="1:30" x14ac:dyDescent="0.2">
      <c r="A25" s="116"/>
      <c r="B25" s="16" t="s">
        <v>279</v>
      </c>
      <c r="C25" s="9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3.5" thickBot="1" x14ac:dyDescent="0.25">
      <c r="A26" s="22" t="s">
        <v>3</v>
      </c>
      <c r="B26" s="23" t="s">
        <v>0</v>
      </c>
      <c r="C26" s="92"/>
      <c r="D26" s="24"/>
      <c r="E26" s="25" t="s">
        <v>1</v>
      </c>
      <c r="F26" s="25"/>
      <c r="G26" s="25"/>
      <c r="H26" s="23" t="s">
        <v>4</v>
      </c>
      <c r="I26" s="25"/>
      <c r="J26" s="25"/>
      <c r="K26" s="25" t="s">
        <v>2</v>
      </c>
      <c r="L26" s="25"/>
      <c r="M26" s="25"/>
      <c r="N26" s="23" t="s">
        <v>4</v>
      </c>
      <c r="O26" s="24"/>
      <c r="P26" s="26"/>
      <c r="Q26" s="25" t="s">
        <v>33</v>
      </c>
      <c r="R26" s="25"/>
      <c r="S26" s="25"/>
      <c r="T26" s="23" t="s">
        <v>4</v>
      </c>
      <c r="U26" s="24"/>
      <c r="V26" s="26"/>
      <c r="W26" s="25" t="s">
        <v>34</v>
      </c>
      <c r="X26" s="25"/>
      <c r="Y26" s="25"/>
      <c r="Z26" s="27" t="s">
        <v>4</v>
      </c>
      <c r="AA26" s="15"/>
      <c r="AB26" s="29" t="s">
        <v>31</v>
      </c>
      <c r="AC26" s="15"/>
      <c r="AD26" s="29" t="s">
        <v>32</v>
      </c>
    </row>
    <row r="27" spans="1:30" ht="13.5" thickTop="1" x14ac:dyDescent="0.2">
      <c r="A27" s="164"/>
      <c r="B27" s="180"/>
      <c r="C27" s="83"/>
      <c r="D27" s="30"/>
      <c r="E27" s="31"/>
      <c r="F27" s="35"/>
      <c r="G27" s="31"/>
      <c r="H27" s="115">
        <f>SUM(D27,F27)</f>
        <v>0</v>
      </c>
      <c r="I27" s="15"/>
      <c r="J27" s="71"/>
      <c r="K27" s="72"/>
      <c r="L27" s="73"/>
      <c r="M27" s="72"/>
      <c r="N27" s="115">
        <f>SUM(J27,L27)</f>
        <v>0</v>
      </c>
      <c r="O27" s="15"/>
      <c r="P27" s="71"/>
      <c r="Q27" s="72"/>
      <c r="R27" s="73"/>
      <c r="S27" s="72"/>
      <c r="T27" s="115">
        <f>SUM(P27,R27)</f>
        <v>0</v>
      </c>
      <c r="U27" s="15"/>
      <c r="V27" s="71"/>
      <c r="W27" s="72"/>
      <c r="X27" s="73"/>
      <c r="Y27" s="72"/>
      <c r="Z27" s="115">
        <f>SUM(V27,X27)</f>
        <v>0</v>
      </c>
      <c r="AA27" s="15"/>
      <c r="AB27" s="74"/>
      <c r="AC27" s="15"/>
      <c r="AD27" s="37">
        <f>SUM(H27,N27,T27,Z27,AB27)-MIN(H27,N27,T27,Z27)</f>
        <v>0</v>
      </c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3"/>
      <c r="C34" s="3"/>
      <c r="D34" s="1"/>
      <c r="E34" s="4"/>
      <c r="F34" s="1"/>
      <c r="G34" s="4"/>
      <c r="H34" s="6"/>
      <c r="I34" s="1"/>
      <c r="J34" s="1"/>
      <c r="K34" s="4"/>
      <c r="L34" s="1"/>
      <c r="M34" s="4"/>
      <c r="N34" s="6"/>
      <c r="O34" s="1"/>
      <c r="P34" s="1"/>
    </row>
    <row r="35" spans="1:16" x14ac:dyDescent="0.2">
      <c r="A35" s="1"/>
      <c r="B35" s="3"/>
      <c r="C35" s="3"/>
      <c r="D35" s="1"/>
      <c r="E35" s="4"/>
      <c r="F35" s="1"/>
      <c r="G35" s="4"/>
      <c r="H35" s="6"/>
      <c r="I35" s="1"/>
      <c r="J35" s="1"/>
      <c r="K35" s="4"/>
      <c r="L35" s="1"/>
      <c r="M35" s="4"/>
      <c r="N35" s="6"/>
      <c r="O35" s="1"/>
      <c r="P35" s="1"/>
    </row>
    <row r="36" spans="1:16" hidden="1" x14ac:dyDescent="0.2">
      <c r="A36" s="1"/>
      <c r="B36" s="3"/>
      <c r="C36" s="3"/>
      <c r="D36" s="1"/>
      <c r="E36" s="4"/>
      <c r="F36" s="1"/>
      <c r="G36" s="4"/>
      <c r="H36" s="6"/>
      <c r="I36" s="1"/>
      <c r="J36" s="1"/>
      <c r="K36" s="4"/>
      <c r="L36" s="1"/>
      <c r="M36" s="4"/>
      <c r="N36" s="6"/>
      <c r="O36" s="1"/>
      <c r="P36" s="1"/>
    </row>
    <row r="37" spans="1:16" hidden="1" x14ac:dyDescent="0.2">
      <c r="A37" s="1"/>
      <c r="B37" s="3"/>
      <c r="C37" s="3"/>
      <c r="D37" s="1"/>
      <c r="E37" s="4"/>
      <c r="F37" s="1"/>
      <c r="G37" s="4"/>
      <c r="H37" s="6"/>
      <c r="I37" s="1"/>
      <c r="J37" s="1"/>
      <c r="K37" s="4"/>
      <c r="L37" s="1"/>
      <c r="M37" s="4"/>
      <c r="N37" s="6"/>
      <c r="O37" s="1"/>
      <c r="P37" s="1"/>
    </row>
    <row r="38" spans="1:16" hidden="1" x14ac:dyDescent="0.2">
      <c r="A38" s="1"/>
      <c r="B38" s="3"/>
      <c r="C38" s="3"/>
      <c r="D38" s="1"/>
      <c r="E38" s="4"/>
      <c r="F38" s="1"/>
      <c r="G38" s="4"/>
      <c r="H38" s="6"/>
      <c r="I38" s="1"/>
      <c r="J38" s="1"/>
      <c r="K38" s="4"/>
      <c r="L38" s="1"/>
      <c r="M38" s="4"/>
      <c r="N38" s="6"/>
      <c r="O38" s="1"/>
      <c r="P38" s="1"/>
    </row>
    <row r="39" spans="1:16" x14ac:dyDescent="0.2">
      <c r="A39" s="1"/>
      <c r="B39" s="3"/>
      <c r="C39" s="3"/>
      <c r="D39" s="1"/>
      <c r="E39" s="4"/>
      <c r="F39" s="1"/>
      <c r="G39" s="4"/>
      <c r="H39" s="6"/>
      <c r="I39" s="1"/>
      <c r="J39" s="1"/>
      <c r="K39" s="4"/>
      <c r="L39" s="1"/>
      <c r="M39" s="4"/>
      <c r="N39" s="6"/>
      <c r="O39" s="1"/>
      <c r="P39" s="1"/>
    </row>
    <row r="40" spans="1:16" x14ac:dyDescent="0.2">
      <c r="A40" s="1"/>
      <c r="B40" s="3"/>
      <c r="C40" s="3"/>
      <c r="D40" s="1"/>
      <c r="E40" s="4"/>
      <c r="F40" s="1"/>
      <c r="G40" s="4"/>
      <c r="H40" s="6"/>
      <c r="I40" s="1"/>
      <c r="J40" s="1"/>
      <c r="K40" s="4"/>
      <c r="L40" s="1"/>
      <c r="M40" s="4"/>
      <c r="N40" s="6"/>
      <c r="O40" s="1"/>
      <c r="P40" s="1"/>
    </row>
    <row r="41" spans="1:16" x14ac:dyDescent="0.2">
      <c r="A41" s="1"/>
      <c r="B41" s="3"/>
      <c r="C41" s="3"/>
      <c r="D41" s="1"/>
      <c r="E41" s="4"/>
      <c r="F41" s="1"/>
      <c r="G41" s="4"/>
      <c r="H41" s="6"/>
      <c r="I41" s="1"/>
      <c r="J41" s="1"/>
      <c r="K41" s="4"/>
      <c r="L41" s="1"/>
      <c r="M41" s="4"/>
      <c r="N41" s="6"/>
      <c r="O41" s="1"/>
      <c r="P41" s="1"/>
    </row>
    <row r="42" spans="1:16" x14ac:dyDescent="0.2">
      <c r="A42" s="1"/>
      <c r="B42" s="3"/>
      <c r="C42" s="3"/>
      <c r="D42" s="1"/>
      <c r="E42" s="4"/>
      <c r="F42" s="1"/>
      <c r="G42" s="4"/>
      <c r="H42" s="6"/>
      <c r="I42" s="1"/>
      <c r="J42" s="1"/>
      <c r="K42" s="4"/>
      <c r="L42" s="1"/>
      <c r="M42" s="4"/>
      <c r="N42" s="6"/>
      <c r="O42" s="1"/>
      <c r="P42" s="1"/>
    </row>
    <row r="43" spans="1:16" x14ac:dyDescent="0.2">
      <c r="A43" s="1"/>
      <c r="B43" s="3"/>
      <c r="C43" s="3"/>
      <c r="D43" s="1"/>
      <c r="E43" s="4"/>
      <c r="F43" s="1"/>
      <c r="G43" s="4"/>
      <c r="H43" s="6"/>
      <c r="I43" s="1"/>
      <c r="J43" s="1"/>
      <c r="K43" s="4"/>
      <c r="L43" s="1"/>
      <c r="M43" s="4"/>
      <c r="N43" s="6"/>
      <c r="O43" s="1"/>
      <c r="P43" s="1"/>
    </row>
    <row r="44" spans="1:16" x14ac:dyDescent="0.2">
      <c r="A44" s="1"/>
      <c r="B44" s="1"/>
      <c r="C44" s="1"/>
      <c r="D44" s="1"/>
      <c r="E44" s="4"/>
      <c r="F44" s="1"/>
      <c r="G44" s="4"/>
      <c r="H44" s="6"/>
      <c r="I44" s="1"/>
      <c r="J44" s="1"/>
      <c r="K44" s="4"/>
      <c r="L44" s="1"/>
      <c r="M44" s="4"/>
      <c r="N44" s="6"/>
      <c r="O44" s="1"/>
      <c r="P44" s="1"/>
    </row>
    <row r="45" spans="1:16" x14ac:dyDescent="0.2">
      <c r="A45" s="1"/>
      <c r="B45" s="1"/>
      <c r="C45" s="1"/>
      <c r="D45" s="1"/>
      <c r="E45" s="4"/>
      <c r="F45" s="1"/>
      <c r="G45" s="4"/>
      <c r="H45" s="6"/>
      <c r="I45" s="1"/>
      <c r="J45" s="1"/>
      <c r="K45" s="4"/>
      <c r="L45" s="1"/>
      <c r="M45" s="4"/>
      <c r="N45" s="6"/>
      <c r="O45" s="1"/>
      <c r="P45" s="1"/>
    </row>
    <row r="46" spans="1:16" x14ac:dyDescent="0.2">
      <c r="A46" s="1"/>
      <c r="B46" s="3"/>
      <c r="C46" s="3"/>
      <c r="D46" s="1"/>
      <c r="E46" s="4"/>
      <c r="F46" s="1"/>
      <c r="G46" s="4"/>
      <c r="H46" s="6"/>
      <c r="I46" s="1"/>
      <c r="J46" s="1"/>
      <c r="K46" s="4"/>
      <c r="L46" s="1"/>
      <c r="M46" s="4"/>
      <c r="N46" s="6"/>
      <c r="O46" s="1"/>
      <c r="P46" s="1"/>
    </row>
    <row r="47" spans="1:16" x14ac:dyDescent="0.2">
      <c r="A47" s="1"/>
      <c r="B47" s="1"/>
      <c r="C47" s="1"/>
      <c r="D47" s="1"/>
      <c r="E47" s="4"/>
      <c r="F47" s="1"/>
      <c r="G47" s="4"/>
      <c r="H47" s="6"/>
      <c r="I47" s="1"/>
      <c r="J47" s="1"/>
      <c r="K47" s="4"/>
      <c r="L47" s="1"/>
      <c r="M47" s="4"/>
      <c r="N47" s="6"/>
      <c r="O47" s="1"/>
      <c r="P47" s="1"/>
    </row>
    <row r="48" spans="1:16" x14ac:dyDescent="0.2">
      <c r="A48" s="1"/>
      <c r="B48" s="1"/>
      <c r="C48" s="1"/>
      <c r="D48" s="1"/>
      <c r="E48" s="4"/>
      <c r="F48" s="1"/>
      <c r="G48" s="4"/>
      <c r="H48" s="6"/>
      <c r="I48" s="1"/>
      <c r="J48" s="1"/>
      <c r="K48" s="4"/>
      <c r="L48" s="1"/>
      <c r="M48" s="4"/>
      <c r="N48" s="6"/>
      <c r="O48" s="1"/>
      <c r="P48" s="1"/>
    </row>
    <row r="49" spans="1:23" x14ac:dyDescent="0.2">
      <c r="A49" s="1"/>
      <c r="B49" s="1"/>
      <c r="C49" s="1"/>
      <c r="D49" s="1"/>
      <c r="E49" s="4"/>
      <c r="F49" s="1"/>
      <c r="G49" s="4"/>
      <c r="H49" s="6"/>
      <c r="I49" s="1"/>
      <c r="J49" s="1"/>
      <c r="K49" s="4"/>
      <c r="L49" s="1"/>
      <c r="M49" s="4"/>
      <c r="N49" s="6"/>
      <c r="O49" s="1"/>
      <c r="P49" s="1"/>
    </row>
    <row r="50" spans="1:23" x14ac:dyDescent="0.2">
      <c r="A50" s="1"/>
      <c r="B50" s="3"/>
      <c r="C50" s="203"/>
      <c r="D50" s="1"/>
      <c r="E50" s="4"/>
      <c r="F50" s="1"/>
      <c r="G50" s="4"/>
      <c r="H50" s="6"/>
      <c r="I50" s="1"/>
      <c r="J50" s="1"/>
      <c r="K50" s="4"/>
      <c r="L50" s="1"/>
      <c r="M50" s="4"/>
      <c r="N50" s="6"/>
      <c r="O50" s="1"/>
      <c r="P50" s="1"/>
    </row>
    <row r="51" spans="1:23" x14ac:dyDescent="0.2">
      <c r="A51" s="1"/>
      <c r="B51" s="1"/>
      <c r="C51" s="1"/>
      <c r="D51" s="1"/>
      <c r="E51" s="4"/>
      <c r="F51" s="1"/>
      <c r="G51" s="4"/>
      <c r="H51" s="6"/>
      <c r="I51" s="1"/>
      <c r="J51" s="1"/>
      <c r="K51" s="4"/>
      <c r="L51" s="1"/>
      <c r="M51" s="4"/>
      <c r="N51" s="6"/>
      <c r="O51" s="1"/>
      <c r="P51" s="1"/>
    </row>
    <row r="52" spans="1:23" x14ac:dyDescent="0.2">
      <c r="A52" s="1"/>
      <c r="B52" s="3"/>
      <c r="C52" s="3"/>
      <c r="D52" s="1"/>
      <c r="E52" s="4"/>
      <c r="F52" s="1"/>
      <c r="G52" s="4"/>
      <c r="H52" s="6"/>
      <c r="I52" s="1"/>
      <c r="J52" s="1"/>
      <c r="K52" s="4"/>
      <c r="L52" s="1"/>
      <c r="M52" s="4"/>
      <c r="N52" s="6"/>
      <c r="O52" s="1"/>
      <c r="P52" s="1"/>
    </row>
    <row r="53" spans="1:23" x14ac:dyDescent="0.2">
      <c r="A53" s="1"/>
      <c r="B53" s="1"/>
      <c r="C53" s="1"/>
      <c r="D53" s="1"/>
      <c r="E53" s="4"/>
      <c r="F53" s="1"/>
      <c r="G53" s="4"/>
      <c r="H53" s="6"/>
      <c r="I53" s="1"/>
      <c r="J53" s="1"/>
      <c r="K53" s="4"/>
      <c r="L53" s="1"/>
      <c r="M53" s="4"/>
      <c r="N53" s="6"/>
      <c r="O53" s="1"/>
      <c r="P53" s="1"/>
    </row>
    <row r="54" spans="1:23" x14ac:dyDescent="0.2">
      <c r="A54" s="1"/>
      <c r="B54" s="3"/>
      <c r="C54" s="3"/>
      <c r="D54" s="1"/>
      <c r="E54" s="4"/>
      <c r="F54" s="1"/>
      <c r="G54" s="4"/>
      <c r="H54" s="6"/>
      <c r="I54" s="1"/>
      <c r="J54" s="1"/>
      <c r="K54" s="4"/>
      <c r="L54" s="1"/>
      <c r="M54" s="4"/>
      <c r="N54" s="6"/>
      <c r="O54" s="1"/>
      <c r="P54" s="1"/>
    </row>
    <row r="55" spans="1:23" x14ac:dyDescent="0.2">
      <c r="A55" s="1"/>
      <c r="B55" s="1"/>
      <c r="C55" s="1"/>
      <c r="D55" s="1"/>
      <c r="E55" s="4"/>
      <c r="F55" s="1"/>
      <c r="G55" s="4"/>
      <c r="H55" s="6"/>
      <c r="I55" s="1"/>
      <c r="J55" s="1"/>
      <c r="K55" s="4"/>
      <c r="L55" s="1"/>
      <c r="M55" s="4"/>
      <c r="N55" s="6"/>
      <c r="O55" s="1"/>
      <c r="P55" s="1"/>
    </row>
    <row r="56" spans="1:23" x14ac:dyDescent="0.2">
      <c r="A56" s="1"/>
      <c r="B56" s="1"/>
      <c r="C56" s="1"/>
      <c r="D56" s="1"/>
      <c r="E56" s="4"/>
      <c r="F56" s="1"/>
      <c r="G56" s="4"/>
      <c r="H56" s="6"/>
      <c r="I56" s="1"/>
      <c r="J56" s="1"/>
      <c r="K56" s="4"/>
      <c r="L56" s="1"/>
      <c r="M56" s="4"/>
      <c r="N56" s="6"/>
      <c r="O56" s="1"/>
      <c r="P56" s="1"/>
    </row>
    <row r="57" spans="1:23" x14ac:dyDescent="0.2">
      <c r="A57" s="1"/>
      <c r="B57" s="3"/>
      <c r="C57" s="3"/>
      <c r="D57" s="1"/>
      <c r="E57" s="4"/>
      <c r="F57" s="1"/>
      <c r="G57" s="4"/>
      <c r="H57" s="6"/>
      <c r="I57" s="1"/>
      <c r="J57" s="1"/>
      <c r="K57" s="4"/>
      <c r="L57" s="1"/>
      <c r="M57" s="4"/>
      <c r="N57" s="6"/>
      <c r="O57" s="1"/>
      <c r="P57" s="1"/>
    </row>
    <row r="58" spans="1:23" x14ac:dyDescent="0.2">
      <c r="A58" s="7"/>
      <c r="B58" s="1"/>
      <c r="C58" s="1"/>
      <c r="D58" s="1"/>
      <c r="E58" s="4"/>
      <c r="F58" s="1"/>
      <c r="G58" s="4"/>
      <c r="H58" s="6"/>
      <c r="I58" s="1"/>
      <c r="J58" s="1"/>
      <c r="K58" s="4"/>
      <c r="L58" s="1"/>
      <c r="M58" s="4"/>
      <c r="N58" s="6"/>
      <c r="O58" s="1"/>
      <c r="P58" s="1"/>
    </row>
    <row r="59" spans="1:23" x14ac:dyDescent="0.2">
      <c r="A59" s="7"/>
      <c r="B59" s="1"/>
      <c r="C59" s="1"/>
      <c r="D59" s="1"/>
      <c r="E59" s="4"/>
      <c r="F59" s="1"/>
      <c r="G59" s="4"/>
      <c r="H59" s="6"/>
      <c r="I59" s="1"/>
      <c r="J59" s="1"/>
      <c r="K59" s="4"/>
      <c r="L59" s="1"/>
      <c r="M59" s="4"/>
      <c r="N59" s="6"/>
      <c r="O59" s="1"/>
      <c r="P59" s="1"/>
    </row>
    <row r="60" spans="1:2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</sheetData>
  <phoneticPr fontId="0" type="noConversion"/>
  <dataValidations count="5">
    <dataValidation type="list" allowBlank="1" showInputMessage="1" showErrorMessage="1" sqref="A11 A5:A6 A27 A21:A22">
      <formula1>COLOCAÇÃO</formula1>
    </dataValidation>
    <dataValidation type="list" allowBlank="1" showInputMessage="1" showErrorMessage="1" sqref="D11 D5:D6 D27 D21:D22">
      <formula1>PONTUAÇÃO</formula1>
    </dataValidation>
    <dataValidation type="list" allowBlank="1" showInputMessage="1" showErrorMessage="1" sqref="E11 E5:E6 E27 E21:E22">
      <formula1>PROVAS</formula1>
    </dataValidation>
    <dataValidation type="list" allowBlank="1" showInputMessage="1" showErrorMessage="1" sqref="C11 C5:C6 C27 C21:C22">
      <formula1>ENTIDADE</formula1>
    </dataValidation>
    <dataValidation type="list" allowBlank="1" showInputMessage="1" showErrorMessage="1" sqref="B5:B6">
      <formula1>NOMES</formula1>
    </dataValidation>
  </dataValidation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opLeftCell="A23" workbookViewId="0">
      <selection activeCell="B45" sqref="B45:B56"/>
    </sheetView>
  </sheetViews>
  <sheetFormatPr defaultRowHeight="12.75" x14ac:dyDescent="0.2"/>
  <cols>
    <col min="1" max="1" width="3.7109375" customWidth="1"/>
    <col min="2" max="2" width="24" customWidth="1"/>
    <col min="3" max="3" width="4" customWidth="1"/>
    <col min="4" max="4" width="4.42578125" customWidth="1"/>
    <col min="5" max="5" width="4.28515625" customWidth="1"/>
    <col min="6" max="6" width="3.42578125" customWidth="1"/>
    <col min="7" max="9" width="4.140625" customWidth="1"/>
    <col min="10" max="10" width="3.85546875" customWidth="1"/>
    <col min="11" max="11" width="4.28515625" customWidth="1"/>
    <col min="12" max="12" width="4" customWidth="1"/>
    <col min="13" max="13" width="4.28515625" customWidth="1"/>
    <col min="14" max="15" width="4" customWidth="1"/>
    <col min="16" max="17" width="3.7109375" customWidth="1"/>
    <col min="18" max="18" width="3.5703125" customWidth="1"/>
    <col min="19" max="19" width="3.28515625" customWidth="1"/>
    <col min="20" max="20" width="4.28515625" customWidth="1"/>
    <col min="21" max="21" width="7.5703125" customWidth="1"/>
    <col min="22" max="22" width="2" customWidth="1"/>
    <col min="23" max="23" width="20" customWidth="1"/>
    <col min="24" max="24" width="7.140625" customWidth="1"/>
  </cols>
  <sheetData>
    <row r="1" spans="1:24" x14ac:dyDescent="0.2">
      <c r="A1" s="15"/>
      <c r="B1" s="15"/>
      <c r="C1" s="215" t="s">
        <v>158</v>
      </c>
      <c r="E1" s="15"/>
      <c r="F1" s="15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20" t="s">
        <v>503</v>
      </c>
    </row>
    <row r="2" spans="1:24" x14ac:dyDescent="0.2">
      <c r="A2" s="15"/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3.5" thickBot="1" x14ac:dyDescent="0.25">
      <c r="A3" s="99" t="s">
        <v>3</v>
      </c>
      <c r="B3" s="100" t="s">
        <v>42</v>
      </c>
      <c r="C3" s="101" t="s">
        <v>403</v>
      </c>
      <c r="D3" s="102"/>
      <c r="E3" s="101"/>
      <c r="F3" s="101"/>
      <c r="G3" s="100"/>
      <c r="H3" s="101"/>
      <c r="I3" s="101"/>
      <c r="J3" s="103"/>
      <c r="K3" s="122"/>
      <c r="L3" s="101" t="s">
        <v>408</v>
      </c>
      <c r="M3" s="102"/>
      <c r="N3" s="101"/>
      <c r="O3" s="101"/>
      <c r="P3" s="100"/>
      <c r="Q3" s="101"/>
      <c r="R3" s="101"/>
      <c r="S3" s="103"/>
      <c r="T3" s="97"/>
      <c r="U3" s="99" t="s">
        <v>32</v>
      </c>
      <c r="V3" s="15"/>
      <c r="W3" s="76"/>
      <c r="X3" s="21"/>
    </row>
    <row r="4" spans="1:24" ht="13.5" thickTop="1" x14ac:dyDescent="0.2">
      <c r="A4" s="95"/>
      <c r="B4" s="96"/>
      <c r="C4" s="98" t="s">
        <v>36</v>
      </c>
      <c r="D4" s="98" t="s">
        <v>35</v>
      </c>
      <c r="E4" s="98" t="s">
        <v>37</v>
      </c>
      <c r="F4" s="98" t="s">
        <v>38</v>
      </c>
      <c r="G4" s="98" t="s">
        <v>39</v>
      </c>
      <c r="H4" s="98" t="s">
        <v>40</v>
      </c>
      <c r="I4" s="98" t="s">
        <v>41</v>
      </c>
      <c r="J4" s="98" t="s">
        <v>70</v>
      </c>
      <c r="K4" s="137"/>
      <c r="L4" s="98" t="s">
        <v>36</v>
      </c>
      <c r="M4" s="98" t="s">
        <v>35</v>
      </c>
      <c r="N4" s="98" t="s">
        <v>37</v>
      </c>
      <c r="O4" s="98" t="s">
        <v>38</v>
      </c>
      <c r="P4" s="98" t="s">
        <v>39</v>
      </c>
      <c r="Q4" s="98" t="s">
        <v>40</v>
      </c>
      <c r="R4" s="98" t="s">
        <v>41</v>
      </c>
      <c r="S4" s="98" t="s">
        <v>70</v>
      </c>
      <c r="U4" s="94"/>
      <c r="V4" s="21"/>
      <c r="W4" s="49"/>
      <c r="X4" s="75"/>
    </row>
    <row r="5" spans="1:24" x14ac:dyDescent="0.2">
      <c r="A5" s="105"/>
      <c r="B5" s="224" t="s">
        <v>87</v>
      </c>
      <c r="C5" s="108"/>
      <c r="D5" s="108">
        <v>18</v>
      </c>
      <c r="E5" s="108" t="s">
        <v>68</v>
      </c>
      <c r="F5" s="108">
        <v>8</v>
      </c>
      <c r="G5" s="108">
        <v>14</v>
      </c>
      <c r="H5" s="108">
        <v>14</v>
      </c>
      <c r="I5" s="108"/>
      <c r="J5" s="108"/>
      <c r="K5" s="109"/>
      <c r="L5" s="108"/>
      <c r="M5" s="108"/>
      <c r="N5" s="108">
        <v>18</v>
      </c>
      <c r="O5" s="108">
        <v>12</v>
      </c>
      <c r="P5" s="108">
        <v>18</v>
      </c>
      <c r="Q5" s="108">
        <v>18</v>
      </c>
      <c r="R5" s="108"/>
      <c r="S5" s="108"/>
      <c r="U5" s="105">
        <f>SUM(C5:I5,L5:R5)</f>
        <v>120</v>
      </c>
      <c r="V5" s="15"/>
      <c r="W5" s="49"/>
      <c r="X5" s="48"/>
    </row>
    <row r="6" spans="1:24" x14ac:dyDescent="0.2">
      <c r="A6" s="105"/>
      <c r="B6" s="224" t="s">
        <v>60</v>
      </c>
      <c r="C6" s="141"/>
      <c r="D6" s="108"/>
      <c r="E6" s="108">
        <v>10</v>
      </c>
      <c r="F6" s="108">
        <v>18</v>
      </c>
      <c r="G6" s="108"/>
      <c r="H6" s="108">
        <v>18</v>
      </c>
      <c r="I6" s="108"/>
      <c r="J6" s="108"/>
      <c r="K6" s="109"/>
      <c r="L6" s="141"/>
      <c r="M6" s="108"/>
      <c r="N6" s="108"/>
      <c r="O6" s="108" t="s">
        <v>68</v>
      </c>
      <c r="P6" s="108">
        <v>14</v>
      </c>
      <c r="Q6" s="108"/>
      <c r="R6" s="108"/>
      <c r="S6" s="108"/>
      <c r="U6" s="105">
        <f>SUM(D6:I6,L6:R6)</f>
        <v>60</v>
      </c>
      <c r="V6" s="21"/>
      <c r="W6" s="49"/>
      <c r="X6" s="48"/>
    </row>
    <row r="7" spans="1:24" x14ac:dyDescent="0.2">
      <c r="A7" s="105"/>
      <c r="B7" s="225" t="s">
        <v>62</v>
      </c>
      <c r="C7" s="108"/>
      <c r="D7" s="108"/>
      <c r="E7" s="108">
        <v>8</v>
      </c>
      <c r="F7" s="108">
        <v>12</v>
      </c>
      <c r="G7" s="108">
        <v>18</v>
      </c>
      <c r="H7" s="108"/>
      <c r="I7" s="108">
        <v>14</v>
      </c>
      <c r="J7" s="108"/>
      <c r="K7" s="109"/>
      <c r="L7" s="108"/>
      <c r="M7" s="108"/>
      <c r="N7" s="108"/>
      <c r="O7" s="108"/>
      <c r="P7" s="108"/>
      <c r="Q7" s="108"/>
      <c r="R7" s="197"/>
      <c r="S7" s="108"/>
      <c r="U7" s="105">
        <f>SUM(C7:J7)</f>
        <v>52</v>
      </c>
      <c r="V7" s="21"/>
      <c r="W7" s="49"/>
      <c r="X7" s="48"/>
    </row>
    <row r="8" spans="1:24" x14ac:dyDescent="0.2">
      <c r="A8" s="105"/>
      <c r="B8" s="226" t="s">
        <v>404</v>
      </c>
      <c r="C8" s="140"/>
      <c r="D8" s="108"/>
      <c r="E8" s="108"/>
      <c r="F8" s="108">
        <v>14</v>
      </c>
      <c r="G8" s="108"/>
      <c r="H8" s="108"/>
      <c r="I8" s="108"/>
      <c r="J8" s="108"/>
      <c r="K8" s="109"/>
      <c r="L8" s="140"/>
      <c r="M8" s="108"/>
      <c r="N8" s="108"/>
      <c r="O8" s="108">
        <v>18</v>
      </c>
      <c r="P8" s="108"/>
      <c r="Q8" s="108"/>
      <c r="R8" s="108">
        <v>18</v>
      </c>
      <c r="S8" s="108"/>
      <c r="U8" s="105">
        <f t="shared" ref="U8:U16" si="0">SUM(C8:I8,L8:R8)</f>
        <v>50</v>
      </c>
      <c r="V8" s="21"/>
      <c r="W8" s="49"/>
      <c r="X8" s="48"/>
    </row>
    <row r="9" spans="1:24" x14ac:dyDescent="0.2">
      <c r="A9" s="105"/>
      <c r="B9" s="224" t="s">
        <v>171</v>
      </c>
      <c r="C9" s="108"/>
      <c r="D9" s="108"/>
      <c r="E9" s="108">
        <v>18</v>
      </c>
      <c r="F9" s="108">
        <v>6</v>
      </c>
      <c r="G9" s="108"/>
      <c r="H9" s="108"/>
      <c r="I9" s="108"/>
      <c r="J9" s="108"/>
      <c r="K9" s="109"/>
      <c r="L9" s="108"/>
      <c r="M9" s="108"/>
      <c r="N9" s="108">
        <v>14</v>
      </c>
      <c r="O9" s="108"/>
      <c r="P9" s="108"/>
      <c r="Q9" s="108"/>
      <c r="R9" s="108"/>
      <c r="S9" s="108"/>
      <c r="U9" s="105">
        <f t="shared" si="0"/>
        <v>38</v>
      </c>
      <c r="V9" s="15"/>
      <c r="W9" s="49"/>
      <c r="X9" s="48"/>
    </row>
    <row r="10" spans="1:24" x14ac:dyDescent="0.2">
      <c r="A10" s="105"/>
      <c r="B10" s="224" t="s">
        <v>63</v>
      </c>
      <c r="C10" s="108"/>
      <c r="D10" s="108"/>
      <c r="E10" s="108">
        <v>14</v>
      </c>
      <c r="F10" s="108"/>
      <c r="G10" s="108">
        <v>6</v>
      </c>
      <c r="H10" s="108"/>
      <c r="I10" s="108"/>
      <c r="J10" s="108"/>
      <c r="K10" s="109"/>
      <c r="L10" s="108"/>
      <c r="M10" s="108"/>
      <c r="N10" s="108"/>
      <c r="O10" s="108"/>
      <c r="P10" s="108">
        <v>12</v>
      </c>
      <c r="Q10" s="108"/>
      <c r="R10" s="108"/>
      <c r="S10" s="108"/>
      <c r="U10" s="105">
        <f t="shared" si="0"/>
        <v>32</v>
      </c>
      <c r="V10" s="15"/>
      <c r="W10" s="49"/>
      <c r="X10" s="48"/>
    </row>
    <row r="11" spans="1:24" x14ac:dyDescent="0.2">
      <c r="A11" s="105"/>
      <c r="B11" s="224" t="s">
        <v>405</v>
      </c>
      <c r="C11" s="108"/>
      <c r="D11" s="108"/>
      <c r="E11" s="108"/>
      <c r="F11" s="108"/>
      <c r="G11" s="108">
        <v>10</v>
      </c>
      <c r="H11" s="108"/>
      <c r="I11" s="108"/>
      <c r="J11" s="108"/>
      <c r="K11" s="109"/>
      <c r="L11" s="108"/>
      <c r="M11" s="108"/>
      <c r="N11" s="108"/>
      <c r="O11" s="108">
        <v>14</v>
      </c>
      <c r="P11" s="108"/>
      <c r="Q11" s="108"/>
      <c r="R11" s="108"/>
      <c r="S11" s="108"/>
      <c r="U11" s="105">
        <f t="shared" si="0"/>
        <v>24</v>
      </c>
      <c r="V11" s="15"/>
      <c r="W11" s="49"/>
      <c r="X11" s="48"/>
    </row>
    <row r="12" spans="1:24" x14ac:dyDescent="0.2">
      <c r="A12" s="105"/>
      <c r="B12" s="224" t="s">
        <v>407</v>
      </c>
      <c r="C12" s="108"/>
      <c r="D12" s="108"/>
      <c r="E12" s="108"/>
      <c r="F12" s="108"/>
      <c r="G12" s="108"/>
      <c r="H12" s="108"/>
      <c r="I12" s="108">
        <v>18</v>
      </c>
      <c r="J12" s="108"/>
      <c r="K12" s="109"/>
      <c r="L12" s="108"/>
      <c r="M12" s="108"/>
      <c r="N12" s="108"/>
      <c r="O12" s="108"/>
      <c r="P12" s="108"/>
      <c r="Q12" s="108"/>
      <c r="R12" s="108"/>
      <c r="S12" s="108"/>
      <c r="U12" s="105">
        <f t="shared" si="0"/>
        <v>18</v>
      </c>
      <c r="V12" s="15"/>
      <c r="W12" s="49"/>
      <c r="X12" s="48"/>
    </row>
    <row r="13" spans="1:24" x14ac:dyDescent="0.2">
      <c r="A13" s="105"/>
      <c r="B13" s="224" t="s">
        <v>318</v>
      </c>
      <c r="C13" s="108"/>
      <c r="D13" s="108"/>
      <c r="E13" s="108">
        <v>12</v>
      </c>
      <c r="F13" s="108"/>
      <c r="G13" s="108"/>
      <c r="H13" s="108"/>
      <c r="I13" s="108"/>
      <c r="J13" s="108"/>
      <c r="K13" s="109"/>
      <c r="L13" s="108"/>
      <c r="M13" s="108"/>
      <c r="N13" s="108"/>
      <c r="O13" s="108"/>
      <c r="P13" s="108"/>
      <c r="Q13" s="108"/>
      <c r="R13" s="108"/>
      <c r="S13" s="108"/>
      <c r="U13" s="105">
        <f t="shared" si="0"/>
        <v>12</v>
      </c>
      <c r="V13" s="15"/>
      <c r="W13" s="49"/>
      <c r="X13" s="48"/>
    </row>
    <row r="14" spans="1:24" x14ac:dyDescent="0.2">
      <c r="A14" s="105"/>
      <c r="B14" s="224" t="s">
        <v>61</v>
      </c>
      <c r="C14" s="108"/>
      <c r="D14" s="108"/>
      <c r="E14" s="108"/>
      <c r="F14" s="108"/>
      <c r="G14" s="108">
        <v>12</v>
      </c>
      <c r="H14" s="108"/>
      <c r="I14" s="108"/>
      <c r="J14" s="108"/>
      <c r="K14" s="109"/>
      <c r="L14" s="108"/>
      <c r="M14" s="108"/>
      <c r="N14" s="108"/>
      <c r="O14" s="108"/>
      <c r="P14" s="108"/>
      <c r="Q14" s="108"/>
      <c r="R14" s="108"/>
      <c r="S14" s="108"/>
      <c r="U14" s="105">
        <f t="shared" si="0"/>
        <v>12</v>
      </c>
      <c r="V14" s="15"/>
      <c r="W14" s="49"/>
      <c r="X14" s="48"/>
    </row>
    <row r="15" spans="1:24" x14ac:dyDescent="0.2">
      <c r="A15" s="105"/>
      <c r="B15" s="224" t="s">
        <v>317</v>
      </c>
      <c r="C15" s="108"/>
      <c r="D15" s="108"/>
      <c r="E15" s="108"/>
      <c r="F15" s="108">
        <v>10</v>
      </c>
      <c r="G15" s="108"/>
      <c r="H15" s="108"/>
      <c r="I15" s="108"/>
      <c r="J15" s="108"/>
      <c r="K15" s="109"/>
      <c r="L15" s="108"/>
      <c r="M15" s="108"/>
      <c r="N15" s="108"/>
      <c r="O15" s="108"/>
      <c r="P15" s="108"/>
      <c r="Q15" s="108"/>
      <c r="R15" s="108"/>
      <c r="S15" s="108"/>
      <c r="U15" s="105">
        <f t="shared" si="0"/>
        <v>10</v>
      </c>
      <c r="V15" s="15"/>
      <c r="W15" s="49"/>
      <c r="X15" s="48"/>
    </row>
    <row r="16" spans="1:24" x14ac:dyDescent="0.2">
      <c r="A16" s="105"/>
      <c r="B16" s="224" t="s">
        <v>406</v>
      </c>
      <c r="C16" s="108"/>
      <c r="D16" s="108"/>
      <c r="E16" s="108"/>
      <c r="F16" s="108"/>
      <c r="G16" s="108">
        <v>8</v>
      </c>
      <c r="H16" s="108"/>
      <c r="I16" s="108"/>
      <c r="J16" s="108"/>
      <c r="K16" s="109"/>
      <c r="L16" s="108"/>
      <c r="M16" s="108"/>
      <c r="N16" s="108"/>
      <c r="O16" s="108"/>
      <c r="P16" s="108"/>
      <c r="Q16" s="108"/>
      <c r="R16" s="108"/>
      <c r="S16" s="108"/>
      <c r="U16" s="105">
        <f t="shared" si="0"/>
        <v>8</v>
      </c>
      <c r="V16" s="21"/>
      <c r="W16" s="49"/>
      <c r="X16" s="48"/>
    </row>
    <row r="18" spans="1:24" s="1" customFormat="1" x14ac:dyDescent="0.2">
      <c r="A18" s="97"/>
      <c r="B18" s="134"/>
      <c r="C18" s="97"/>
      <c r="D18" s="97"/>
      <c r="E18" s="97"/>
      <c r="F18" s="97"/>
      <c r="G18" s="97"/>
      <c r="H18" s="97"/>
      <c r="I18" s="97"/>
      <c r="J18" s="97"/>
      <c r="K18" s="123"/>
      <c r="L18" s="97"/>
      <c r="M18" s="97"/>
      <c r="N18" s="97"/>
      <c r="O18" s="97"/>
      <c r="P18" s="97"/>
      <c r="Q18" s="97"/>
      <c r="R18" s="97"/>
      <c r="S18" s="121"/>
      <c r="T18" s="123"/>
      <c r="U18" s="97"/>
      <c r="V18" s="122"/>
      <c r="W18" s="136"/>
      <c r="X18" s="123"/>
    </row>
    <row r="19" spans="1:24" s="1" customFormat="1" ht="13.5" thickBot="1" x14ac:dyDescent="0.25">
      <c r="A19" s="160" t="s">
        <v>3</v>
      </c>
      <c r="B19" s="166" t="s">
        <v>42</v>
      </c>
      <c r="C19" s="150" t="s">
        <v>491</v>
      </c>
      <c r="D19" s="149"/>
      <c r="E19" s="148"/>
      <c r="F19" s="148"/>
      <c r="G19" s="147"/>
      <c r="H19" s="148"/>
      <c r="I19" s="148"/>
      <c r="J19" s="148"/>
      <c r="K19" s="149"/>
      <c r="L19" s="150"/>
      <c r="M19" s="149"/>
      <c r="N19" s="147"/>
      <c r="O19" s="149"/>
      <c r="P19" s="150"/>
      <c r="Q19" s="148"/>
      <c r="R19" s="148"/>
      <c r="S19" s="151"/>
      <c r="T19" s="97"/>
      <c r="U19" s="160" t="s">
        <v>32</v>
      </c>
      <c r="V19" s="123"/>
      <c r="W19" s="160" t="s">
        <v>100</v>
      </c>
      <c r="X19" s="123"/>
    </row>
    <row r="20" spans="1:24" s="1" customFormat="1" ht="13.5" thickTop="1" x14ac:dyDescent="0.2">
      <c r="A20" s="152"/>
      <c r="B20" s="153"/>
      <c r="C20" s="154" t="s">
        <v>36</v>
      </c>
      <c r="D20" s="154" t="s">
        <v>35</v>
      </c>
      <c r="E20" s="154" t="s">
        <v>37</v>
      </c>
      <c r="F20" s="154" t="s">
        <v>38</v>
      </c>
      <c r="G20" s="154" t="s">
        <v>39</v>
      </c>
      <c r="H20" s="154" t="s">
        <v>40</v>
      </c>
      <c r="I20" s="154" t="s">
        <v>41</v>
      </c>
      <c r="J20" s="154" t="s">
        <v>70</v>
      </c>
      <c r="K20" s="48"/>
      <c r="L20" s="154"/>
      <c r="M20" s="154"/>
      <c r="N20" s="155"/>
      <c r="O20" s="155"/>
      <c r="P20" s="155"/>
      <c r="Q20" s="155"/>
      <c r="R20" s="154"/>
      <c r="S20" s="154"/>
      <c r="T20"/>
      <c r="U20" s="156"/>
      <c r="V20" s="124"/>
      <c r="W20" s="161" t="s">
        <v>101</v>
      </c>
      <c r="X20" s="123"/>
    </row>
    <row r="21" spans="1:24" s="1" customFormat="1" x14ac:dyDescent="0.2">
      <c r="A21" s="157"/>
      <c r="B21" s="221" t="s">
        <v>87</v>
      </c>
      <c r="C21" s="158"/>
      <c r="D21" s="158">
        <v>12</v>
      </c>
      <c r="E21" s="158">
        <v>28</v>
      </c>
      <c r="F21" s="158">
        <v>10</v>
      </c>
      <c r="G21" s="158">
        <v>18</v>
      </c>
      <c r="H21" s="158">
        <v>14</v>
      </c>
      <c r="I21" s="158"/>
      <c r="J21" s="158">
        <v>18</v>
      </c>
      <c r="K21" s="109"/>
      <c r="L21" s="158"/>
      <c r="M21" s="158"/>
      <c r="N21" s="158"/>
      <c r="O21" s="158"/>
      <c r="P21" s="158"/>
      <c r="Q21" s="158"/>
      <c r="R21" s="159"/>
      <c r="S21" s="159"/>
      <c r="T21"/>
      <c r="U21" s="157">
        <f t="shared" ref="U21:U31" si="1">SUM(C21:J21,L21:S21)</f>
        <v>100</v>
      </c>
      <c r="V21" s="124"/>
      <c r="W21" s="162">
        <f t="shared" ref="W21:W26" si="2">SUM(U5,U21)</f>
        <v>220</v>
      </c>
      <c r="X21" s="123"/>
    </row>
    <row r="22" spans="1:24" s="1" customFormat="1" x14ac:dyDescent="0.2">
      <c r="A22" s="157"/>
      <c r="B22" s="221" t="s">
        <v>60</v>
      </c>
      <c r="C22" s="158"/>
      <c r="D22" s="158"/>
      <c r="E22" s="158">
        <v>14</v>
      </c>
      <c r="F22" s="158">
        <v>18</v>
      </c>
      <c r="G22" s="158">
        <v>12</v>
      </c>
      <c r="H22" s="158">
        <v>18</v>
      </c>
      <c r="I22" s="158"/>
      <c r="J22" s="158"/>
      <c r="K22" s="109"/>
      <c r="L22" s="158"/>
      <c r="M22" s="158"/>
      <c r="N22" s="158"/>
      <c r="O22" s="158"/>
      <c r="P22" s="158"/>
      <c r="Q22" s="158"/>
      <c r="R22" s="158"/>
      <c r="S22" s="158"/>
      <c r="T22"/>
      <c r="U22" s="157">
        <f t="shared" si="1"/>
        <v>62</v>
      </c>
      <c r="V22" s="106"/>
      <c r="W22" s="162">
        <f t="shared" si="2"/>
        <v>122</v>
      </c>
      <c r="X22" s="123"/>
    </row>
    <row r="23" spans="1:24" s="1" customFormat="1" x14ac:dyDescent="0.2">
      <c r="A23" s="157"/>
      <c r="B23" s="222" t="s">
        <v>62</v>
      </c>
      <c r="C23" s="158"/>
      <c r="D23" s="158"/>
      <c r="E23" s="158"/>
      <c r="F23" s="158"/>
      <c r="G23" s="158"/>
      <c r="H23" s="158"/>
      <c r="I23" s="158"/>
      <c r="J23" s="158"/>
      <c r="K23" s="109"/>
      <c r="L23" s="158"/>
      <c r="M23" s="158"/>
      <c r="N23" s="158"/>
      <c r="O23" s="158"/>
      <c r="P23" s="158"/>
      <c r="Q23" s="158"/>
      <c r="R23" s="159"/>
      <c r="S23" s="159"/>
      <c r="T23"/>
      <c r="U23" s="157">
        <f t="shared" si="1"/>
        <v>0</v>
      </c>
      <c r="V23" s="106"/>
      <c r="W23" s="162">
        <f t="shared" si="2"/>
        <v>52</v>
      </c>
      <c r="X23" s="123"/>
    </row>
    <row r="24" spans="1:24" s="1" customFormat="1" x14ac:dyDescent="0.2">
      <c r="A24" s="157"/>
      <c r="B24" s="223" t="s">
        <v>404</v>
      </c>
      <c r="C24" s="158"/>
      <c r="D24" s="158"/>
      <c r="E24" s="158"/>
      <c r="F24" s="158">
        <v>12</v>
      </c>
      <c r="G24" s="158"/>
      <c r="H24" s="158"/>
      <c r="I24" s="158"/>
      <c r="J24" s="158"/>
      <c r="K24" s="109"/>
      <c r="L24" s="158"/>
      <c r="M24" s="158"/>
      <c r="N24" s="158"/>
      <c r="O24" s="158"/>
      <c r="P24" s="158"/>
      <c r="Q24" s="158"/>
      <c r="R24" s="158"/>
      <c r="S24" s="158"/>
      <c r="T24"/>
      <c r="U24" s="157">
        <f t="shared" si="1"/>
        <v>12</v>
      </c>
      <c r="V24" s="106"/>
      <c r="W24" s="162">
        <f t="shared" si="2"/>
        <v>62</v>
      </c>
    </row>
    <row r="25" spans="1:24" s="1" customFormat="1" x14ac:dyDescent="0.2">
      <c r="A25" s="157"/>
      <c r="B25" s="221" t="s">
        <v>171</v>
      </c>
      <c r="C25" s="158"/>
      <c r="D25" s="158">
        <v>18</v>
      </c>
      <c r="E25" s="158">
        <v>12</v>
      </c>
      <c r="F25" s="158"/>
      <c r="G25" s="158"/>
      <c r="H25" s="158"/>
      <c r="I25" s="158"/>
      <c r="J25" s="158"/>
      <c r="K25" s="109"/>
      <c r="L25" s="158"/>
      <c r="M25" s="158"/>
      <c r="N25" s="158"/>
      <c r="O25" s="158"/>
      <c r="P25" s="158"/>
      <c r="Q25" s="158"/>
      <c r="R25" s="158"/>
      <c r="S25" s="158"/>
      <c r="T25"/>
      <c r="U25" s="157">
        <f t="shared" si="1"/>
        <v>30</v>
      </c>
      <c r="V25" s="106"/>
      <c r="W25" s="162">
        <f t="shared" si="2"/>
        <v>68</v>
      </c>
      <c r="X25" s="123"/>
    </row>
    <row r="26" spans="1:24" s="1" customFormat="1" x14ac:dyDescent="0.2">
      <c r="A26" s="157"/>
      <c r="B26" s="221" t="s">
        <v>63</v>
      </c>
      <c r="C26" s="158"/>
      <c r="D26" s="158"/>
      <c r="E26" s="158"/>
      <c r="F26" s="158">
        <v>8</v>
      </c>
      <c r="G26" s="158">
        <v>10</v>
      </c>
      <c r="H26" s="158">
        <v>12</v>
      </c>
      <c r="I26" s="158"/>
      <c r="J26" s="158"/>
      <c r="K26" s="109"/>
      <c r="L26" s="158"/>
      <c r="M26" s="158"/>
      <c r="N26" s="158"/>
      <c r="O26" s="158"/>
      <c r="P26" s="158"/>
      <c r="Q26" s="158"/>
      <c r="R26" s="158"/>
      <c r="S26" s="158"/>
      <c r="T26"/>
      <c r="U26" s="157">
        <f t="shared" si="1"/>
        <v>30</v>
      </c>
      <c r="V26" s="106"/>
      <c r="W26" s="162">
        <f t="shared" si="2"/>
        <v>62</v>
      </c>
      <c r="X26" s="123"/>
    </row>
    <row r="27" spans="1:24" s="1" customFormat="1" x14ac:dyDescent="0.2">
      <c r="A27" s="157"/>
      <c r="B27" s="221" t="s">
        <v>405</v>
      </c>
      <c r="C27" s="158"/>
      <c r="D27" s="158"/>
      <c r="E27" s="158"/>
      <c r="F27" s="158">
        <v>14</v>
      </c>
      <c r="G27" s="158"/>
      <c r="H27" s="158"/>
      <c r="I27" s="158"/>
      <c r="J27" s="158"/>
      <c r="K27" s="109"/>
      <c r="L27" s="158"/>
      <c r="M27" s="158"/>
      <c r="N27" s="158"/>
      <c r="O27" s="158"/>
      <c r="P27" s="158"/>
      <c r="Q27" s="158"/>
      <c r="R27" s="158"/>
      <c r="S27" s="158"/>
      <c r="T27"/>
      <c r="U27" s="157">
        <f t="shared" si="1"/>
        <v>14</v>
      </c>
      <c r="V27" s="106"/>
      <c r="W27" s="162">
        <f t="shared" ref="W27:W32" si="3">SUM(U11,U27)</f>
        <v>38</v>
      </c>
      <c r="X27" s="123"/>
    </row>
    <row r="28" spans="1:24" s="1" customFormat="1" x14ac:dyDescent="0.2">
      <c r="A28" s="157"/>
      <c r="B28" s="221" t="s">
        <v>407</v>
      </c>
      <c r="C28" s="158"/>
      <c r="D28" s="158"/>
      <c r="E28" s="158"/>
      <c r="F28" s="158"/>
      <c r="G28" s="158"/>
      <c r="H28" s="158"/>
      <c r="I28" s="158"/>
      <c r="J28" s="158"/>
      <c r="K28" s="109"/>
      <c r="L28" s="217"/>
      <c r="M28" s="217"/>
      <c r="N28" s="217"/>
      <c r="O28" s="217"/>
      <c r="P28" s="217"/>
      <c r="Q28" s="217"/>
      <c r="R28" s="217"/>
      <c r="S28" s="217"/>
      <c r="T28"/>
      <c r="U28" s="157">
        <f t="shared" si="1"/>
        <v>0</v>
      </c>
      <c r="V28" s="106"/>
      <c r="W28" s="219">
        <f t="shared" si="3"/>
        <v>18</v>
      </c>
      <c r="X28" s="123"/>
    </row>
    <row r="29" spans="1:24" s="1" customFormat="1" x14ac:dyDescent="0.2">
      <c r="A29" s="216"/>
      <c r="B29" s="227" t="s">
        <v>318</v>
      </c>
      <c r="C29" s="217"/>
      <c r="D29" s="217"/>
      <c r="E29" s="217"/>
      <c r="F29" s="217"/>
      <c r="G29" s="217"/>
      <c r="H29" s="217"/>
      <c r="I29" s="217"/>
      <c r="J29" s="217"/>
      <c r="K29" s="109"/>
      <c r="L29" s="108"/>
      <c r="M29" s="108"/>
      <c r="N29" s="108"/>
      <c r="O29" s="108"/>
      <c r="P29" s="108"/>
      <c r="Q29" s="108"/>
      <c r="R29" s="218"/>
      <c r="S29" s="218"/>
      <c r="T29"/>
      <c r="U29" s="157">
        <f t="shared" si="1"/>
        <v>0</v>
      </c>
      <c r="V29" s="106"/>
      <c r="W29" s="220">
        <f t="shared" si="3"/>
        <v>12</v>
      </c>
      <c r="X29" s="123"/>
    </row>
    <row r="30" spans="1:24" s="1" customFormat="1" x14ac:dyDescent="0.2">
      <c r="A30" s="141"/>
      <c r="B30" s="228" t="s">
        <v>61</v>
      </c>
      <c r="C30" s="131"/>
      <c r="D30" s="131">
        <v>14</v>
      </c>
      <c r="E30" s="131"/>
      <c r="F30" s="131"/>
      <c r="G30" s="131"/>
      <c r="H30" s="131">
        <v>18</v>
      </c>
      <c r="I30" s="141"/>
      <c r="J30" s="141"/>
      <c r="L30" s="141"/>
      <c r="M30" s="141"/>
      <c r="N30" s="141"/>
      <c r="O30" s="141"/>
      <c r="P30" s="141"/>
      <c r="Q30" s="141"/>
      <c r="R30" s="141"/>
      <c r="S30" s="141"/>
      <c r="U30" s="157">
        <f t="shared" si="1"/>
        <v>32</v>
      </c>
      <c r="W30" s="220">
        <f t="shared" si="3"/>
        <v>44</v>
      </c>
    </row>
    <row r="31" spans="1:24" s="1" customFormat="1" x14ac:dyDescent="0.2">
      <c r="A31" s="141"/>
      <c r="B31" s="228" t="s">
        <v>317</v>
      </c>
      <c r="C31" s="131"/>
      <c r="D31" s="131"/>
      <c r="E31" s="131"/>
      <c r="F31" s="131"/>
      <c r="G31" s="131"/>
      <c r="H31" s="141"/>
      <c r="I31" s="141"/>
      <c r="J31" s="141"/>
      <c r="L31" s="141"/>
      <c r="M31" s="141"/>
      <c r="N31" s="141"/>
      <c r="O31" s="141"/>
      <c r="P31" s="141"/>
      <c r="Q31" s="141"/>
      <c r="R31" s="141"/>
      <c r="S31" s="141"/>
      <c r="U31" s="157">
        <f t="shared" si="1"/>
        <v>0</v>
      </c>
      <c r="W31" s="220">
        <f t="shared" si="3"/>
        <v>10</v>
      </c>
    </row>
    <row r="32" spans="1:24" s="1" customFormat="1" x14ac:dyDescent="0.2">
      <c r="A32" s="141"/>
      <c r="B32" s="228" t="s">
        <v>406</v>
      </c>
      <c r="C32" s="131"/>
      <c r="D32" s="131"/>
      <c r="E32" s="131"/>
      <c r="F32" s="131">
        <v>10</v>
      </c>
      <c r="G32" s="131">
        <v>14</v>
      </c>
      <c r="H32" s="141"/>
      <c r="I32" s="141"/>
      <c r="J32" s="141"/>
      <c r="L32" s="141"/>
      <c r="M32" s="141"/>
      <c r="N32" s="141"/>
      <c r="O32" s="141"/>
      <c r="P32" s="141"/>
      <c r="Q32" s="141"/>
      <c r="R32" s="141"/>
      <c r="S32" s="141"/>
      <c r="U32" s="157">
        <f t="shared" ref="U32" si="4">SUM(C32:J32,L32:S32)</f>
        <v>24</v>
      </c>
      <c r="W32" s="220">
        <f t="shared" si="3"/>
        <v>32</v>
      </c>
    </row>
    <row r="33" spans="1:27" s="1" customFormat="1" x14ac:dyDescent="0.2"/>
    <row r="34" spans="1:27" s="1" customFormat="1" x14ac:dyDescent="0.2"/>
    <row r="35" spans="1:27" s="1" customFormat="1" x14ac:dyDescent="0.2"/>
    <row r="36" spans="1:27" s="1" customFormat="1" x14ac:dyDescent="0.2"/>
    <row r="37" spans="1:27" s="1" customFormat="1" x14ac:dyDescent="0.2"/>
    <row r="38" spans="1:27" s="1" customFormat="1" x14ac:dyDescent="0.2">
      <c r="AA38" s="123"/>
    </row>
    <row r="39" spans="1:27" s="1" customFormat="1" x14ac:dyDescent="0.2">
      <c r="AA39" s="123"/>
    </row>
    <row r="40" spans="1:27" s="1" customFormat="1" x14ac:dyDescent="0.2">
      <c r="C40" s="215" t="s">
        <v>158</v>
      </c>
      <c r="W40" s="20" t="s">
        <v>119</v>
      </c>
      <c r="AA40" s="123"/>
    </row>
    <row r="41" spans="1:27" s="1" customFormat="1" x14ac:dyDescent="0.2">
      <c r="AA41" s="123"/>
    </row>
    <row r="42" spans="1:27" s="1" customFormat="1" x14ac:dyDescent="0.2"/>
    <row r="43" spans="1:27" s="1" customFormat="1" ht="13.5" thickBot="1" x14ac:dyDescent="0.25">
      <c r="A43" s="99" t="s">
        <v>3</v>
      </c>
      <c r="B43" s="100" t="s">
        <v>42</v>
      </c>
      <c r="C43" s="101" t="s">
        <v>111</v>
      </c>
      <c r="D43" s="102"/>
      <c r="E43" s="101"/>
      <c r="F43" s="101"/>
      <c r="G43" s="100"/>
      <c r="H43" s="101"/>
      <c r="I43" s="101"/>
      <c r="J43" s="103"/>
      <c r="K43" s="122"/>
      <c r="L43" s="97"/>
      <c r="M43" s="122"/>
      <c r="N43" s="133"/>
      <c r="O43" s="122"/>
      <c r="P43" s="134"/>
      <c r="Q43" s="97"/>
      <c r="R43" s="97"/>
      <c r="S43" s="97"/>
      <c r="T43" s="97"/>
      <c r="U43" s="99" t="s">
        <v>32</v>
      </c>
      <c r="W43" s="160" t="s">
        <v>100</v>
      </c>
    </row>
    <row r="44" spans="1:27" s="1" customFormat="1" ht="13.5" thickTop="1" x14ac:dyDescent="0.2">
      <c r="A44" s="95"/>
      <c r="B44" s="96"/>
      <c r="C44" s="98" t="s">
        <v>36</v>
      </c>
      <c r="D44" s="98" t="s">
        <v>35</v>
      </c>
      <c r="E44" s="98" t="s">
        <v>37</v>
      </c>
      <c r="F44" s="98" t="s">
        <v>38</v>
      </c>
      <c r="G44" s="98" t="s">
        <v>39</v>
      </c>
      <c r="H44" s="98" t="s">
        <v>40</v>
      </c>
      <c r="I44" s="98" t="s">
        <v>41</v>
      </c>
      <c r="J44" s="98" t="s">
        <v>70</v>
      </c>
      <c r="K44" s="137"/>
      <c r="L44" s="127"/>
      <c r="M44" s="127"/>
      <c r="N44" s="127"/>
      <c r="O44" s="127"/>
      <c r="P44" s="127"/>
      <c r="Q44" s="127"/>
      <c r="R44" s="127"/>
      <c r="S44" s="127"/>
      <c r="T44"/>
      <c r="U44" s="94"/>
      <c r="W44" s="168" t="s">
        <v>112</v>
      </c>
    </row>
    <row r="45" spans="1:27" s="1" customFormat="1" x14ac:dyDescent="0.2">
      <c r="A45" s="105"/>
      <c r="B45" s="229" t="s">
        <v>87</v>
      </c>
      <c r="C45" s="108">
        <v>18</v>
      </c>
      <c r="D45" s="108">
        <v>32</v>
      </c>
      <c r="E45" s="108">
        <v>24</v>
      </c>
      <c r="F45" s="108">
        <v>22</v>
      </c>
      <c r="G45" s="108">
        <v>22</v>
      </c>
      <c r="H45" s="108">
        <v>14</v>
      </c>
      <c r="I45" s="108"/>
      <c r="J45" s="108">
        <v>18</v>
      </c>
      <c r="K45" s="109"/>
      <c r="L45" s="126"/>
      <c r="M45" s="126"/>
      <c r="N45" s="126"/>
      <c r="O45" s="126"/>
      <c r="P45" s="126"/>
      <c r="Q45" s="126"/>
      <c r="R45" s="135"/>
      <c r="S45" s="135"/>
      <c r="T45"/>
      <c r="U45" s="105">
        <f t="shared" ref="U45:U56" si="5">SUM(C45:J45)</f>
        <v>150</v>
      </c>
      <c r="W45" s="162">
        <f t="shared" ref="W45:W56" si="6">SUM(W21,U45)</f>
        <v>370</v>
      </c>
    </row>
    <row r="46" spans="1:27" s="1" customFormat="1" x14ac:dyDescent="0.2">
      <c r="A46" s="105"/>
      <c r="B46" s="229" t="s">
        <v>60</v>
      </c>
      <c r="C46" s="108"/>
      <c r="D46" s="108"/>
      <c r="E46" s="108"/>
      <c r="F46" s="108">
        <v>12</v>
      </c>
      <c r="G46" s="108">
        <v>26</v>
      </c>
      <c r="H46" s="108">
        <v>18</v>
      </c>
      <c r="I46" s="108"/>
      <c r="J46" s="108"/>
      <c r="K46" s="109"/>
      <c r="L46" s="126"/>
      <c r="M46" s="126"/>
      <c r="N46" s="126"/>
      <c r="O46" s="126"/>
      <c r="P46" s="126"/>
      <c r="Q46" s="126"/>
      <c r="R46" s="126"/>
      <c r="S46" s="126"/>
      <c r="T46"/>
      <c r="U46" s="105">
        <f t="shared" si="5"/>
        <v>56</v>
      </c>
      <c r="W46" s="162">
        <f t="shared" si="6"/>
        <v>178</v>
      </c>
    </row>
    <row r="47" spans="1:27" s="1" customFormat="1" x14ac:dyDescent="0.2">
      <c r="A47" s="105"/>
      <c r="B47" s="230" t="s">
        <v>62</v>
      </c>
      <c r="C47" s="167"/>
      <c r="D47" s="108"/>
      <c r="E47" s="108"/>
      <c r="F47" s="108"/>
      <c r="G47" s="108"/>
      <c r="H47" s="108"/>
      <c r="I47" s="108"/>
      <c r="J47" s="108"/>
      <c r="K47" s="109"/>
      <c r="L47" s="126"/>
      <c r="M47" s="126"/>
      <c r="N47" s="126"/>
      <c r="O47" s="126"/>
      <c r="P47" s="126"/>
      <c r="Q47" s="126"/>
      <c r="R47" s="135"/>
      <c r="S47" s="135"/>
      <c r="T47"/>
      <c r="U47" s="105">
        <f t="shared" si="5"/>
        <v>0</v>
      </c>
      <c r="V47" s="123"/>
      <c r="W47" s="162">
        <f t="shared" si="6"/>
        <v>52</v>
      </c>
    </row>
    <row r="48" spans="1:27" s="1" customFormat="1" x14ac:dyDescent="0.2">
      <c r="A48" s="105"/>
      <c r="B48" s="231" t="s">
        <v>404</v>
      </c>
      <c r="C48" s="201"/>
      <c r="D48" s="108"/>
      <c r="E48" s="108"/>
      <c r="F48" s="108">
        <v>18</v>
      </c>
      <c r="G48" s="108"/>
      <c r="H48" s="108"/>
      <c r="I48" s="108"/>
      <c r="J48" s="108"/>
      <c r="K48" s="109"/>
      <c r="L48" s="126"/>
      <c r="M48" s="126"/>
      <c r="N48" s="126"/>
      <c r="O48" s="126"/>
      <c r="P48" s="126"/>
      <c r="Q48" s="126"/>
      <c r="R48" s="126"/>
      <c r="S48" s="126"/>
      <c r="T48"/>
      <c r="U48" s="105">
        <f t="shared" si="5"/>
        <v>18</v>
      </c>
      <c r="W48" s="162">
        <f t="shared" si="6"/>
        <v>80</v>
      </c>
    </row>
    <row r="49" spans="1:30" s="1" customFormat="1" x14ac:dyDescent="0.2">
      <c r="A49" s="105"/>
      <c r="B49" s="229" t="s">
        <v>171</v>
      </c>
      <c r="C49" s="209"/>
      <c r="D49" s="200"/>
      <c r="E49" s="108">
        <v>12</v>
      </c>
      <c r="F49" s="108">
        <v>10</v>
      </c>
      <c r="G49" s="108"/>
      <c r="H49" s="108"/>
      <c r="I49" s="108"/>
      <c r="J49" s="108"/>
      <c r="K49" s="109"/>
      <c r="L49" s="126"/>
      <c r="M49" s="126"/>
      <c r="N49" s="126"/>
      <c r="O49" s="126"/>
      <c r="P49" s="126"/>
      <c r="Q49" s="126"/>
      <c r="R49" s="126"/>
      <c r="S49" s="126"/>
      <c r="T49"/>
      <c r="U49" s="105">
        <f t="shared" si="5"/>
        <v>22</v>
      </c>
      <c r="W49" s="162">
        <f t="shared" si="6"/>
        <v>90</v>
      </c>
    </row>
    <row r="50" spans="1:30" s="1" customFormat="1" x14ac:dyDescent="0.2">
      <c r="A50" s="105"/>
      <c r="B50" s="229" t="s">
        <v>63</v>
      </c>
      <c r="C50" s="199"/>
      <c r="D50" s="108"/>
      <c r="E50" s="108"/>
      <c r="F50" s="108"/>
      <c r="G50" s="108"/>
      <c r="H50" s="108"/>
      <c r="I50" s="108"/>
      <c r="J50" s="108"/>
      <c r="K50" s="109"/>
      <c r="L50" s="126"/>
      <c r="M50" s="126"/>
      <c r="N50" s="126"/>
      <c r="O50" s="126"/>
      <c r="P50" s="126"/>
      <c r="Q50" s="126"/>
      <c r="R50" s="126"/>
      <c r="S50" s="126"/>
      <c r="T50"/>
      <c r="U50" s="105">
        <f t="shared" si="5"/>
        <v>0</v>
      </c>
      <c r="W50" s="162">
        <f t="shared" si="6"/>
        <v>62</v>
      </c>
    </row>
    <row r="51" spans="1:30" s="1" customFormat="1" x14ac:dyDescent="0.2">
      <c r="A51" s="157"/>
      <c r="B51" s="229" t="s">
        <v>405</v>
      </c>
      <c r="C51" s="158"/>
      <c r="D51" s="158"/>
      <c r="E51" s="158"/>
      <c r="F51" s="158"/>
      <c r="G51" s="158"/>
      <c r="H51" s="158"/>
      <c r="I51" s="158"/>
      <c r="J51" s="158"/>
      <c r="K51" s="109"/>
      <c r="L51" s="126"/>
      <c r="M51" s="126"/>
      <c r="N51" s="126"/>
      <c r="O51" s="126"/>
      <c r="P51" s="126"/>
      <c r="Q51" s="126"/>
      <c r="R51" s="126"/>
      <c r="S51" s="126"/>
      <c r="T51"/>
      <c r="U51" s="105">
        <f t="shared" si="5"/>
        <v>0</v>
      </c>
      <c r="W51" s="162">
        <f t="shared" si="6"/>
        <v>38</v>
      </c>
    </row>
    <row r="52" spans="1:30" s="1" customFormat="1" x14ac:dyDescent="0.2">
      <c r="A52" s="157"/>
      <c r="B52" s="229" t="s">
        <v>407</v>
      </c>
      <c r="C52" s="158"/>
      <c r="D52" s="158"/>
      <c r="E52" s="158"/>
      <c r="F52" s="158"/>
      <c r="G52" s="158"/>
      <c r="H52" s="158"/>
      <c r="I52" s="158"/>
      <c r="J52" s="158"/>
      <c r="K52" s="109"/>
      <c r="L52" s="126"/>
      <c r="M52" s="126"/>
      <c r="N52" s="126"/>
      <c r="O52" s="126"/>
      <c r="P52" s="126"/>
      <c r="Q52" s="126"/>
      <c r="R52" s="126"/>
      <c r="S52" s="126"/>
      <c r="U52" s="105">
        <f t="shared" si="5"/>
        <v>0</v>
      </c>
      <c r="W52" s="162">
        <f t="shared" si="6"/>
        <v>18</v>
      </c>
    </row>
    <row r="53" spans="1:30" s="1" customFormat="1" x14ac:dyDescent="0.2">
      <c r="A53" s="216"/>
      <c r="B53" s="232" t="s">
        <v>318</v>
      </c>
      <c r="C53" s="217"/>
      <c r="D53" s="217"/>
      <c r="E53" s="217"/>
      <c r="F53" s="217"/>
      <c r="G53" s="217"/>
      <c r="H53" s="217"/>
      <c r="I53" s="217"/>
      <c r="J53" s="217"/>
      <c r="K53" s="109"/>
      <c r="L53" s="126"/>
      <c r="M53" s="126"/>
      <c r="N53" s="126"/>
      <c r="O53" s="126"/>
      <c r="P53" s="126"/>
      <c r="Q53" s="126"/>
      <c r="R53" s="126"/>
      <c r="S53" s="126"/>
      <c r="U53" s="105">
        <f t="shared" si="5"/>
        <v>0</v>
      </c>
      <c r="W53" s="220">
        <f t="shared" si="6"/>
        <v>12</v>
      </c>
    </row>
    <row r="54" spans="1:30" s="1" customFormat="1" x14ac:dyDescent="0.2">
      <c r="A54" s="105"/>
      <c r="B54" s="233" t="s">
        <v>61</v>
      </c>
      <c r="C54" s="108"/>
      <c r="D54" s="108"/>
      <c r="E54" s="108"/>
      <c r="F54" s="108"/>
      <c r="G54" s="108"/>
      <c r="H54" s="108"/>
      <c r="I54" s="108"/>
      <c r="J54" s="108"/>
      <c r="K54" s="109"/>
      <c r="L54" s="126"/>
      <c r="M54" s="126"/>
      <c r="N54" s="126"/>
      <c r="O54" s="126"/>
      <c r="P54" s="126"/>
      <c r="Q54" s="126"/>
      <c r="R54" s="126"/>
      <c r="S54" s="126"/>
      <c r="U54" s="105">
        <f t="shared" si="5"/>
        <v>0</v>
      </c>
      <c r="W54" s="220">
        <f t="shared" si="6"/>
        <v>44</v>
      </c>
    </row>
    <row r="55" spans="1:30" s="1" customFormat="1" x14ac:dyDescent="0.2">
      <c r="A55" s="105"/>
      <c r="B55" s="233" t="s">
        <v>317</v>
      </c>
      <c r="C55" s="108"/>
      <c r="D55" s="108"/>
      <c r="E55" s="108">
        <v>18</v>
      </c>
      <c r="F55" s="108">
        <v>6</v>
      </c>
      <c r="G55" s="108"/>
      <c r="H55" s="108"/>
      <c r="I55" s="108">
        <v>18</v>
      </c>
      <c r="J55" s="108"/>
      <c r="K55" s="109"/>
      <c r="L55" s="126"/>
      <c r="M55" s="126"/>
      <c r="N55" s="126"/>
      <c r="O55" s="126"/>
      <c r="P55" s="126"/>
      <c r="Q55" s="126"/>
      <c r="R55" s="126"/>
      <c r="S55" s="126"/>
      <c r="U55" s="105">
        <f t="shared" si="5"/>
        <v>42</v>
      </c>
      <c r="W55" s="220">
        <f t="shared" si="6"/>
        <v>52</v>
      </c>
    </row>
    <row r="56" spans="1:30" s="1" customFormat="1" x14ac:dyDescent="0.2">
      <c r="A56" s="105"/>
      <c r="B56" s="233" t="s">
        <v>406</v>
      </c>
      <c r="C56" s="108"/>
      <c r="D56" s="108"/>
      <c r="E56" s="108"/>
      <c r="F56" s="108"/>
      <c r="G56" s="108">
        <v>14</v>
      </c>
      <c r="H56" s="108"/>
      <c r="I56" s="108"/>
      <c r="J56" s="108"/>
      <c r="K56" s="109"/>
      <c r="L56" s="126"/>
      <c r="M56" s="126"/>
      <c r="N56" s="126"/>
      <c r="O56" s="126"/>
      <c r="P56" s="126"/>
      <c r="Q56" s="126"/>
      <c r="R56" s="126"/>
      <c r="S56" s="126"/>
      <c r="U56" s="105">
        <f t="shared" si="5"/>
        <v>14</v>
      </c>
      <c r="W56" s="220">
        <f t="shared" si="6"/>
        <v>46</v>
      </c>
    </row>
    <row r="57" spans="1:30" s="1" customFormat="1" x14ac:dyDescent="0.2">
      <c r="A57" s="107"/>
      <c r="B57" s="107"/>
      <c r="C57" s="126"/>
      <c r="D57" s="126"/>
      <c r="E57" s="126"/>
      <c r="F57" s="126"/>
      <c r="G57" s="126"/>
      <c r="H57" s="126"/>
      <c r="I57" s="126"/>
      <c r="J57" s="126"/>
      <c r="K57" s="109"/>
      <c r="L57" s="126"/>
      <c r="M57" s="126"/>
      <c r="N57" s="126"/>
      <c r="O57" s="126"/>
      <c r="P57" s="126"/>
      <c r="Q57" s="126"/>
      <c r="R57" s="126"/>
      <c r="S57" s="126"/>
      <c r="U57" s="107"/>
      <c r="W57" s="114"/>
    </row>
    <row r="58" spans="1:30" s="1" customFormat="1" x14ac:dyDescent="0.2">
      <c r="A58" s="107"/>
      <c r="B58" s="107"/>
      <c r="C58" s="126"/>
      <c r="D58" s="126"/>
      <c r="E58" s="126"/>
      <c r="F58" s="126"/>
      <c r="G58" s="126"/>
      <c r="H58" s="126"/>
      <c r="I58" s="126"/>
      <c r="J58" s="126"/>
      <c r="K58" s="109"/>
      <c r="L58" s="126"/>
      <c r="M58" s="126"/>
      <c r="N58" s="126"/>
      <c r="O58" s="126"/>
      <c r="P58" s="126"/>
      <c r="Q58" s="126"/>
      <c r="R58" s="126"/>
      <c r="S58" s="126"/>
      <c r="U58" s="107"/>
      <c r="W58" s="114"/>
    </row>
    <row r="59" spans="1:30" s="1" customFormat="1" ht="13.5" thickBot="1" x14ac:dyDescent="0.25">
      <c r="A59" s="160" t="s">
        <v>3</v>
      </c>
      <c r="B59" s="166" t="s">
        <v>42</v>
      </c>
      <c r="C59" s="150" t="s">
        <v>115</v>
      </c>
      <c r="D59" s="149"/>
      <c r="E59" s="148"/>
      <c r="F59" s="148"/>
      <c r="G59" s="147"/>
      <c r="H59" s="148"/>
      <c r="I59" s="148"/>
      <c r="J59" s="148"/>
      <c r="K59" s="149"/>
      <c r="L59" s="150" t="s">
        <v>114</v>
      </c>
      <c r="M59" s="149"/>
      <c r="N59" s="147"/>
      <c r="O59" s="149"/>
      <c r="P59" s="150"/>
      <c r="Q59" s="148"/>
      <c r="R59" s="148"/>
      <c r="S59" s="151"/>
      <c r="T59" s="97"/>
      <c r="U59" s="160" t="s">
        <v>32</v>
      </c>
      <c r="V59" s="123"/>
      <c r="W59" s="160" t="s">
        <v>100</v>
      </c>
    </row>
    <row r="60" spans="1:30" s="1" customFormat="1" ht="13.5" thickTop="1" x14ac:dyDescent="0.2">
      <c r="A60" s="152"/>
      <c r="B60" s="153"/>
      <c r="C60" s="154" t="s">
        <v>36</v>
      </c>
      <c r="D60" s="154" t="s">
        <v>35</v>
      </c>
      <c r="E60" s="154" t="s">
        <v>37</v>
      </c>
      <c r="F60" s="154" t="s">
        <v>38</v>
      </c>
      <c r="G60" s="154" t="s">
        <v>39</v>
      </c>
      <c r="H60" s="154" t="s">
        <v>40</v>
      </c>
      <c r="I60" s="154" t="s">
        <v>41</v>
      </c>
      <c r="J60" s="154" t="s">
        <v>70</v>
      </c>
      <c r="K60" s="48"/>
      <c r="L60" s="154" t="s">
        <v>36</v>
      </c>
      <c r="M60" s="154" t="s">
        <v>35</v>
      </c>
      <c r="N60" s="155" t="s">
        <v>37</v>
      </c>
      <c r="O60" s="155" t="s">
        <v>38</v>
      </c>
      <c r="P60" s="155" t="s">
        <v>39</v>
      </c>
      <c r="Q60" s="155" t="s">
        <v>40</v>
      </c>
      <c r="R60" s="154" t="s">
        <v>41</v>
      </c>
      <c r="S60" s="154" t="s">
        <v>70</v>
      </c>
      <c r="T60"/>
      <c r="U60" s="156"/>
      <c r="V60" s="124"/>
      <c r="W60" s="173" t="s">
        <v>116</v>
      </c>
    </row>
    <row r="61" spans="1:30" s="1" customFormat="1" x14ac:dyDescent="0.2">
      <c r="A61" s="157"/>
      <c r="B61" s="104"/>
      <c r="C61" s="158"/>
      <c r="D61" s="158"/>
      <c r="E61" s="158"/>
      <c r="F61" s="158"/>
      <c r="G61" s="158"/>
      <c r="H61" s="158"/>
      <c r="I61" s="158"/>
      <c r="J61" s="158"/>
      <c r="K61" s="109"/>
      <c r="L61" s="196"/>
      <c r="M61" s="158"/>
      <c r="N61" s="158"/>
      <c r="O61" s="158"/>
      <c r="P61" s="158"/>
      <c r="Q61" s="158"/>
      <c r="R61" s="159"/>
      <c r="S61" s="159"/>
      <c r="T61"/>
      <c r="U61" s="157"/>
      <c r="V61" s="124"/>
      <c r="W61" s="162"/>
    </row>
    <row r="62" spans="1:30" s="1" customFormat="1" x14ac:dyDescent="0.2">
      <c r="A62" s="157"/>
      <c r="B62" s="104"/>
      <c r="C62" s="158"/>
      <c r="D62" s="158"/>
      <c r="E62" s="158"/>
      <c r="F62" s="158"/>
      <c r="G62" s="158"/>
      <c r="H62" s="158"/>
      <c r="I62" s="158"/>
      <c r="J62" s="158"/>
      <c r="K62" s="207"/>
      <c r="L62" s="205"/>
      <c r="M62" s="198"/>
      <c r="N62" s="158"/>
      <c r="O62" s="158"/>
      <c r="P62" s="158"/>
      <c r="Q62" s="158"/>
      <c r="R62" s="158"/>
      <c r="S62" s="158"/>
      <c r="T62"/>
      <c r="U62" s="157"/>
      <c r="V62" s="106"/>
      <c r="W62" s="162"/>
    </row>
    <row r="63" spans="1:30" x14ac:dyDescent="0.2">
      <c r="A63" s="157"/>
      <c r="B63" s="104"/>
      <c r="C63" s="158"/>
      <c r="D63" s="158"/>
      <c r="E63" s="158"/>
      <c r="F63" s="158"/>
      <c r="G63" s="158"/>
      <c r="H63" s="158"/>
      <c r="I63" s="158"/>
      <c r="J63" s="158"/>
      <c r="K63" s="207"/>
      <c r="L63" s="205"/>
      <c r="M63" s="198"/>
      <c r="N63" s="158"/>
      <c r="O63" s="158"/>
      <c r="P63" s="158"/>
      <c r="Q63" s="158"/>
      <c r="R63" s="158"/>
      <c r="S63" s="158"/>
      <c r="U63" s="157"/>
      <c r="V63" s="106"/>
      <c r="W63" s="162"/>
      <c r="X63" s="1"/>
      <c r="Y63" s="1"/>
      <c r="Z63" s="1"/>
      <c r="AA63" s="1"/>
      <c r="AB63" s="1"/>
      <c r="AC63" s="1"/>
      <c r="AD63" s="1"/>
    </row>
    <row r="64" spans="1:30" x14ac:dyDescent="0.2">
      <c r="A64" s="157"/>
      <c r="B64" s="104"/>
      <c r="C64" s="158"/>
      <c r="D64" s="158"/>
      <c r="E64" s="158"/>
      <c r="F64" s="158"/>
      <c r="G64" s="158"/>
      <c r="H64" s="158"/>
      <c r="I64" s="158"/>
      <c r="J64" s="158"/>
      <c r="K64" s="207"/>
      <c r="L64" s="205"/>
      <c r="M64" s="198"/>
      <c r="N64" s="158"/>
      <c r="O64" s="158"/>
      <c r="P64" s="158"/>
      <c r="Q64" s="158"/>
      <c r="R64" s="158"/>
      <c r="S64" s="158"/>
      <c r="U64" s="157"/>
      <c r="V64" s="106"/>
      <c r="W64" s="162"/>
      <c r="X64" s="1"/>
      <c r="Y64" s="1"/>
      <c r="Z64" s="1"/>
      <c r="AA64" s="1"/>
      <c r="AB64" s="1"/>
      <c r="AC64" s="1"/>
      <c r="AD64" s="1"/>
    </row>
    <row r="65" spans="1:30" x14ac:dyDescent="0.2">
      <c r="A65" s="157"/>
      <c r="B65" s="104"/>
      <c r="C65" s="158"/>
      <c r="D65" s="158"/>
      <c r="E65" s="158"/>
      <c r="F65" s="158"/>
      <c r="G65" s="158"/>
      <c r="H65" s="158"/>
      <c r="I65" s="158"/>
      <c r="J65" s="158"/>
      <c r="K65" s="207"/>
      <c r="L65" s="205"/>
      <c r="M65" s="198"/>
      <c r="N65" s="158"/>
      <c r="O65" s="158"/>
      <c r="P65" s="158"/>
      <c r="Q65" s="158"/>
      <c r="R65" s="158"/>
      <c r="S65" s="158"/>
      <c r="U65" s="157"/>
      <c r="V65" s="106"/>
      <c r="W65" s="162"/>
      <c r="X65" s="1"/>
      <c r="Y65" s="1"/>
      <c r="Z65" s="1"/>
      <c r="AA65" s="1"/>
      <c r="AB65" s="1"/>
      <c r="AC65" s="1"/>
      <c r="AD65" s="1"/>
    </row>
    <row r="73" spans="1:30" ht="0.75" customHeight="1" x14ac:dyDescent="0.2"/>
  </sheetData>
  <sheetProtection selectLockedCells="1" selectUnlockedCells="1"/>
  <sortState ref="B5:U16">
    <sortCondition descending="1" ref="U16"/>
  </sortState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zoomScaleNormal="85" workbookViewId="0">
      <selection activeCell="H14" sqref="H14"/>
    </sheetView>
  </sheetViews>
  <sheetFormatPr defaultRowHeight="12.75" x14ac:dyDescent="0.2"/>
  <cols>
    <col min="1" max="1" width="5.42578125" customWidth="1"/>
    <col min="2" max="2" width="17.7109375" customWidth="1"/>
    <col min="3" max="3" width="9.42578125" customWidth="1"/>
    <col min="4" max="4" width="6.7109375" customWidth="1"/>
    <col min="5" max="5" width="31.28515625" customWidth="1"/>
    <col min="6" max="6" width="10.85546875" customWidth="1"/>
  </cols>
  <sheetData>
    <row r="1" spans="1:21" x14ac:dyDescent="0.2">
      <c r="A1" s="15"/>
      <c r="C1" s="215" t="s">
        <v>159</v>
      </c>
      <c r="D1" s="15"/>
      <c r="E1" s="15"/>
      <c r="F1" s="15"/>
      <c r="G1" s="15"/>
      <c r="H1" s="15"/>
      <c r="K1" s="20" t="s">
        <v>504</v>
      </c>
      <c r="L1" s="15"/>
    </row>
    <row r="2" spans="1:2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L2" s="15"/>
    </row>
    <row r="3" spans="1:2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21" x14ac:dyDescent="0.2">
      <c r="A4" s="15"/>
      <c r="B4" s="15"/>
      <c r="C4" s="15"/>
      <c r="D4" s="15"/>
      <c r="E4" s="112" t="s">
        <v>102</v>
      </c>
      <c r="F4" s="15"/>
      <c r="G4" s="15"/>
      <c r="H4" s="15"/>
      <c r="I4" s="15"/>
      <c r="J4" s="15"/>
      <c r="K4" s="15"/>
      <c r="L4" s="15"/>
      <c r="P4" s="2"/>
      <c r="U4" s="14"/>
    </row>
    <row r="5" spans="1:2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21" ht="16.5" thickBot="1" x14ac:dyDescent="0.3">
      <c r="A6" s="15"/>
      <c r="B6" s="15"/>
      <c r="C6" s="15"/>
      <c r="D6" s="234" t="s">
        <v>47</v>
      </c>
      <c r="E6" s="234" t="s">
        <v>45</v>
      </c>
      <c r="F6" s="234" t="s">
        <v>46</v>
      </c>
      <c r="G6" s="75"/>
      <c r="H6" s="75"/>
      <c r="I6" s="21"/>
      <c r="J6" s="21"/>
      <c r="K6" s="75"/>
      <c r="L6" s="76"/>
      <c r="M6" s="1"/>
      <c r="N6" s="9"/>
      <c r="O6" s="10"/>
      <c r="P6" s="10"/>
      <c r="Q6" s="10"/>
      <c r="R6" s="8"/>
      <c r="T6" s="8"/>
    </row>
    <row r="7" spans="1:21" ht="13.5" thickTop="1" x14ac:dyDescent="0.2">
      <c r="A7" s="15"/>
      <c r="B7" s="15"/>
      <c r="C7" s="15"/>
      <c r="D7" s="164" t="s">
        <v>5</v>
      </c>
      <c r="E7" s="230" t="s">
        <v>87</v>
      </c>
      <c r="F7" s="140">
        <v>370</v>
      </c>
      <c r="H7" s="107"/>
      <c r="I7" s="107"/>
      <c r="J7" s="77"/>
      <c r="K7" s="79"/>
      <c r="L7" s="47"/>
      <c r="M7" s="11"/>
      <c r="N7" s="3"/>
      <c r="O7" s="12"/>
      <c r="P7" s="3"/>
      <c r="Q7" s="4"/>
      <c r="R7" s="3"/>
      <c r="T7" s="5"/>
    </row>
    <row r="8" spans="1:21" x14ac:dyDescent="0.2">
      <c r="A8" s="15"/>
      <c r="B8" s="15"/>
      <c r="C8" s="15"/>
      <c r="D8" s="164" t="s">
        <v>49</v>
      </c>
      <c r="E8" s="230" t="s">
        <v>60</v>
      </c>
      <c r="F8" s="141">
        <v>178</v>
      </c>
      <c r="H8" s="107"/>
      <c r="I8" s="107"/>
      <c r="J8" s="77"/>
      <c r="K8" s="79"/>
      <c r="L8" s="47"/>
      <c r="M8" s="11"/>
      <c r="N8" s="3"/>
      <c r="O8" s="12"/>
      <c r="P8" s="3"/>
      <c r="Q8" s="4"/>
      <c r="R8" s="1"/>
      <c r="T8" s="5"/>
    </row>
    <row r="9" spans="1:21" x14ac:dyDescent="0.2">
      <c r="A9" s="15"/>
      <c r="B9" s="15"/>
      <c r="C9" s="15"/>
      <c r="D9" s="164" t="s">
        <v>50</v>
      </c>
      <c r="E9" s="230" t="s">
        <v>171</v>
      </c>
      <c r="F9" s="141">
        <v>90</v>
      </c>
      <c r="H9" s="107"/>
      <c r="I9" s="107"/>
      <c r="J9" s="77"/>
      <c r="K9" s="79"/>
      <c r="L9" s="47"/>
      <c r="M9" s="11"/>
      <c r="N9" s="3"/>
      <c r="O9" s="12"/>
      <c r="P9" s="3"/>
      <c r="Q9" s="4"/>
      <c r="R9" s="1"/>
      <c r="T9" s="5"/>
    </row>
    <row r="10" spans="1:21" x14ac:dyDescent="0.2">
      <c r="A10" s="15"/>
      <c r="B10" s="15"/>
      <c r="C10" s="15"/>
      <c r="D10" s="164" t="s">
        <v>51</v>
      </c>
      <c r="E10" s="231" t="s">
        <v>404</v>
      </c>
      <c r="F10" s="141">
        <v>80</v>
      </c>
      <c r="H10" s="107"/>
      <c r="I10" s="107"/>
      <c r="J10" s="77"/>
      <c r="K10" s="79"/>
      <c r="L10" s="47"/>
      <c r="M10" s="11"/>
      <c r="N10" s="3"/>
      <c r="O10" s="12"/>
      <c r="P10" s="3"/>
      <c r="Q10" s="4"/>
      <c r="R10" s="1"/>
      <c r="T10" s="5"/>
    </row>
    <row r="11" spans="1:21" x14ac:dyDescent="0.2">
      <c r="A11" s="15"/>
      <c r="B11" s="15"/>
      <c r="C11" s="15"/>
      <c r="D11" s="164" t="s">
        <v>53</v>
      </c>
      <c r="E11" s="230" t="s">
        <v>63</v>
      </c>
      <c r="F11" s="141">
        <v>62</v>
      </c>
      <c r="H11" s="107"/>
      <c r="I11" s="107"/>
      <c r="J11" s="77"/>
      <c r="K11" s="79"/>
      <c r="L11" s="47"/>
      <c r="M11" s="11"/>
      <c r="N11" s="3"/>
      <c r="O11" s="12"/>
      <c r="P11" s="3"/>
      <c r="Q11" s="4"/>
      <c r="R11" s="1"/>
      <c r="T11" s="5"/>
    </row>
    <row r="12" spans="1:21" x14ac:dyDescent="0.2">
      <c r="A12" s="15"/>
      <c r="B12" s="15"/>
      <c r="C12" s="15"/>
      <c r="D12" s="164" t="s">
        <v>52</v>
      </c>
      <c r="E12" s="230" t="s">
        <v>62</v>
      </c>
      <c r="F12" s="141">
        <v>52</v>
      </c>
      <c r="H12" s="107"/>
      <c r="I12" s="107"/>
      <c r="J12" s="77"/>
      <c r="K12" s="79"/>
      <c r="L12" s="47"/>
      <c r="M12" s="11"/>
      <c r="N12" s="3"/>
      <c r="O12" s="12"/>
      <c r="P12" s="3"/>
      <c r="Q12" s="4"/>
      <c r="R12" s="1"/>
      <c r="T12" s="5"/>
    </row>
    <row r="13" spans="1:21" x14ac:dyDescent="0.2">
      <c r="A13" s="15"/>
      <c r="B13" s="15"/>
      <c r="C13" s="15"/>
      <c r="D13" s="164" t="s">
        <v>52</v>
      </c>
      <c r="E13" s="230" t="s">
        <v>317</v>
      </c>
      <c r="F13" s="141">
        <v>52</v>
      </c>
      <c r="H13" s="107"/>
      <c r="I13" s="107"/>
      <c r="J13" s="77"/>
      <c r="K13" s="79"/>
      <c r="L13" s="47"/>
      <c r="M13" s="11"/>
      <c r="N13" s="3"/>
      <c r="O13" s="12"/>
      <c r="P13" s="3"/>
      <c r="Q13" s="4"/>
      <c r="R13" s="1"/>
      <c r="T13" s="5"/>
    </row>
    <row r="14" spans="1:21" x14ac:dyDescent="0.2">
      <c r="A14" s="15"/>
      <c r="B14" s="15"/>
      <c r="C14" s="15"/>
      <c r="D14" s="164" t="s">
        <v>55</v>
      </c>
      <c r="E14" s="230" t="s">
        <v>406</v>
      </c>
      <c r="F14" s="141">
        <v>46</v>
      </c>
      <c r="H14" s="107"/>
      <c r="I14" s="107"/>
      <c r="J14" s="77"/>
      <c r="K14" s="79"/>
      <c r="L14" s="47"/>
      <c r="M14" s="11"/>
      <c r="N14" s="3"/>
      <c r="O14" s="12"/>
      <c r="P14" s="3"/>
      <c r="Q14" s="4"/>
      <c r="R14" s="1"/>
      <c r="T14" s="5"/>
    </row>
    <row r="15" spans="1:21" x14ac:dyDescent="0.2">
      <c r="A15" s="15"/>
      <c r="B15" s="15"/>
      <c r="C15" s="15"/>
      <c r="D15" s="164" t="s">
        <v>56</v>
      </c>
      <c r="E15" s="235" t="s">
        <v>61</v>
      </c>
      <c r="F15" s="141">
        <v>44</v>
      </c>
      <c r="H15" s="107"/>
      <c r="I15" s="107"/>
      <c r="J15" s="77"/>
      <c r="K15" s="79"/>
      <c r="L15" s="47"/>
      <c r="M15" s="11"/>
      <c r="N15" s="3"/>
      <c r="O15" s="12"/>
      <c r="P15" s="13"/>
      <c r="Q15" s="4"/>
      <c r="R15" s="1"/>
      <c r="T15" s="5"/>
    </row>
    <row r="16" spans="1:21" x14ac:dyDescent="0.2">
      <c r="A16" s="15"/>
      <c r="B16" s="15"/>
      <c r="C16" s="15"/>
      <c r="D16" s="164" t="s">
        <v>54</v>
      </c>
      <c r="E16" s="236" t="s">
        <v>405</v>
      </c>
      <c r="F16" s="237">
        <v>38</v>
      </c>
      <c r="H16" s="107"/>
      <c r="I16" s="107"/>
      <c r="J16" s="77"/>
      <c r="K16" s="79"/>
      <c r="L16" s="47"/>
      <c r="M16" s="11"/>
      <c r="N16" s="3"/>
      <c r="O16" s="12"/>
      <c r="P16" s="3"/>
      <c r="Q16" s="4"/>
      <c r="R16" s="1"/>
      <c r="T16" s="5"/>
    </row>
    <row r="17" spans="1:20" x14ac:dyDescent="0.2">
      <c r="A17" s="15"/>
      <c r="B17" s="15"/>
      <c r="C17" s="15"/>
      <c r="D17" s="130" t="s">
        <v>489</v>
      </c>
      <c r="E17" s="236" t="s">
        <v>407</v>
      </c>
      <c r="F17" s="237">
        <v>18</v>
      </c>
      <c r="H17" s="107"/>
      <c r="I17" s="107"/>
      <c r="J17" s="77"/>
      <c r="K17" s="79"/>
      <c r="L17" s="47"/>
      <c r="M17" s="11"/>
      <c r="N17" s="3"/>
      <c r="O17" s="12"/>
      <c r="P17" s="3"/>
      <c r="Q17" s="4"/>
      <c r="R17" s="1"/>
      <c r="T17" s="5"/>
    </row>
    <row r="18" spans="1:20" x14ac:dyDescent="0.2">
      <c r="A18" s="15"/>
      <c r="B18" s="15"/>
      <c r="C18" s="15"/>
      <c r="D18" s="130" t="s">
        <v>489</v>
      </c>
      <c r="E18" s="236" t="s">
        <v>318</v>
      </c>
      <c r="F18" s="237">
        <v>12</v>
      </c>
      <c r="H18" s="107"/>
      <c r="I18" s="107"/>
      <c r="J18" s="77"/>
      <c r="K18" s="79"/>
      <c r="L18" s="47"/>
      <c r="M18" s="11"/>
      <c r="N18" s="3"/>
      <c r="O18" s="12"/>
      <c r="P18" s="3"/>
      <c r="Q18" s="4"/>
      <c r="R18" s="1"/>
      <c r="T18" s="5"/>
    </row>
    <row r="19" spans="1:20" ht="14.25" x14ac:dyDescent="0.2">
      <c r="A19" s="15"/>
      <c r="B19" s="15"/>
      <c r="C19" s="15"/>
      <c r="D19" s="138"/>
      <c r="E19" s="114"/>
      <c r="F19" s="139"/>
      <c r="G19" s="77"/>
      <c r="H19" s="107"/>
      <c r="I19" s="107"/>
      <c r="J19" s="77"/>
      <c r="K19" s="79"/>
      <c r="L19" s="47"/>
      <c r="M19" s="11"/>
      <c r="N19" s="3"/>
      <c r="O19" s="12"/>
      <c r="P19" s="13"/>
      <c r="Q19" s="4"/>
      <c r="R19" s="1"/>
      <c r="T19" s="5"/>
    </row>
    <row r="20" spans="1:20" ht="14.25" x14ac:dyDescent="0.2">
      <c r="A20" s="15"/>
      <c r="B20" s="15"/>
      <c r="C20" s="15"/>
      <c r="D20" s="138"/>
      <c r="E20" s="114"/>
      <c r="F20" s="139"/>
      <c r="G20" s="77"/>
      <c r="H20" s="106"/>
      <c r="I20" s="107"/>
      <c r="J20" s="77"/>
      <c r="K20" s="79"/>
      <c r="L20" s="47"/>
      <c r="M20" s="11"/>
      <c r="N20" s="3"/>
      <c r="O20" s="12"/>
      <c r="P20" s="13"/>
      <c r="Q20" s="4"/>
      <c r="R20" s="1"/>
      <c r="T20" s="5"/>
    </row>
    <row r="21" spans="1:20" ht="14.25" x14ac:dyDescent="0.2">
      <c r="A21" s="15"/>
      <c r="B21" s="15"/>
      <c r="C21" s="15"/>
      <c r="D21" s="138"/>
      <c r="E21" s="114"/>
      <c r="F21" s="139"/>
      <c r="G21" s="77"/>
      <c r="H21" s="106"/>
      <c r="I21" s="107"/>
      <c r="J21" s="77"/>
      <c r="K21" s="79"/>
      <c r="L21" s="47"/>
      <c r="M21" s="11"/>
      <c r="N21" s="3"/>
      <c r="O21" s="12"/>
      <c r="P21" s="13"/>
      <c r="Q21" s="4"/>
      <c r="R21" s="1"/>
      <c r="T21" s="5"/>
    </row>
    <row r="22" spans="1:20" ht="14.25" x14ac:dyDescent="0.2">
      <c r="D22" s="117"/>
      <c r="E22" s="114"/>
      <c r="F22" s="114"/>
      <c r="R22" s="1"/>
    </row>
    <row r="23" spans="1:20" ht="14.25" x14ac:dyDescent="0.2">
      <c r="D23" s="117"/>
      <c r="E23" s="114"/>
      <c r="F23" s="114"/>
    </row>
    <row r="24" spans="1:20" x14ac:dyDescent="0.2">
      <c r="D24" s="47"/>
      <c r="E24" s="169"/>
      <c r="F24" s="1"/>
    </row>
    <row r="25" spans="1:20" x14ac:dyDescent="0.2">
      <c r="D25" s="47"/>
      <c r="E25" s="169"/>
    </row>
    <row r="26" spans="1:20" x14ac:dyDescent="0.2">
      <c r="D26" s="47"/>
      <c r="E26" s="169"/>
    </row>
    <row r="27" spans="1:20" x14ac:dyDescent="0.2">
      <c r="D27" s="47"/>
      <c r="E27" s="169"/>
    </row>
    <row r="28" spans="1:20" x14ac:dyDescent="0.2">
      <c r="D28" s="47"/>
    </row>
    <row r="29" spans="1:20" x14ac:dyDescent="0.2">
      <c r="D29" s="47"/>
    </row>
    <row r="30" spans="1:20" x14ac:dyDescent="0.2">
      <c r="D30" s="47"/>
    </row>
    <row r="31" spans="1:20" x14ac:dyDescent="0.2">
      <c r="D31" s="47"/>
    </row>
    <row r="32" spans="1:20" x14ac:dyDescent="0.2">
      <c r="D32" s="47"/>
    </row>
    <row r="33" spans="4:4" x14ac:dyDescent="0.2">
      <c r="D33" s="47"/>
    </row>
    <row r="34" spans="4:4" x14ac:dyDescent="0.2">
      <c r="D34" s="47"/>
    </row>
    <row r="35" spans="4:4" x14ac:dyDescent="0.2">
      <c r="D35" s="3"/>
    </row>
    <row r="49" spans="2:19" x14ac:dyDescent="0.2">
      <c r="R49">
        <v>9</v>
      </c>
      <c r="S49" t="s">
        <v>79</v>
      </c>
    </row>
    <row r="50" spans="2:19" x14ac:dyDescent="0.2">
      <c r="C50" s="203"/>
    </row>
    <row r="59" spans="2:19" x14ac:dyDescent="0.2">
      <c r="L59" s="195"/>
    </row>
    <row r="60" spans="2:19" x14ac:dyDescent="0.2">
      <c r="K60" s="206"/>
      <c r="L60" s="204"/>
    </row>
    <row r="61" spans="2:19" x14ac:dyDescent="0.2">
      <c r="C61" t="s">
        <v>476</v>
      </c>
      <c r="K61" s="206"/>
      <c r="L61" s="204"/>
      <c r="P61">
        <v>9</v>
      </c>
      <c r="Q61" t="s">
        <v>77</v>
      </c>
      <c r="R61">
        <v>9</v>
      </c>
      <c r="S61" t="s">
        <v>79</v>
      </c>
    </row>
    <row r="62" spans="2:19" x14ac:dyDescent="0.2">
      <c r="B62" t="s">
        <v>477</v>
      </c>
      <c r="C62" t="s">
        <v>157</v>
      </c>
      <c r="K62" s="206"/>
      <c r="L62" s="204"/>
      <c r="P62">
        <v>7</v>
      </c>
      <c r="Q62" t="s">
        <v>79</v>
      </c>
    </row>
    <row r="63" spans="2:19" x14ac:dyDescent="0.2">
      <c r="B63" t="s">
        <v>478</v>
      </c>
      <c r="C63" t="s">
        <v>157</v>
      </c>
      <c r="K63" s="206"/>
      <c r="L63" s="204"/>
      <c r="P63">
        <v>7</v>
      </c>
      <c r="Q63" t="s">
        <v>79</v>
      </c>
    </row>
  </sheetData>
  <sheetProtection selectLockedCells="1" selectUnlockedCells="1"/>
  <sortState ref="E7:F18">
    <sortCondition descending="1" ref="F18"/>
  </sortState>
  <phoneticPr fontId="0" type="noConversion"/>
  <dataValidations count="1">
    <dataValidation type="list" allowBlank="1" showInputMessage="1" showErrorMessage="1" sqref="D7:D18">
      <formula1>COLOCAÇÃO</formula1>
    </dataValidation>
  </dataValidation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6"/>
  <sheetViews>
    <sheetView workbookViewId="0">
      <selection activeCell="E18" sqref="E18"/>
    </sheetView>
  </sheetViews>
  <sheetFormatPr defaultRowHeight="12.75" x14ac:dyDescent="0.2"/>
  <cols>
    <col min="1" max="1" width="34.7109375" style="2" customWidth="1"/>
    <col min="2" max="3" width="13.5703125" style="2" customWidth="1"/>
    <col min="4" max="4" width="14.7109375" style="2" customWidth="1"/>
    <col min="5" max="5" width="11.85546875" style="2" customWidth="1"/>
    <col min="6" max="6" width="12.42578125" customWidth="1"/>
  </cols>
  <sheetData>
    <row r="1" spans="1:6" x14ac:dyDescent="0.2">
      <c r="A1" s="2" t="s">
        <v>120</v>
      </c>
      <c r="B1" s="2" t="s">
        <v>150</v>
      </c>
      <c r="C1" s="2" t="s">
        <v>151</v>
      </c>
      <c r="D1" s="2" t="s">
        <v>152</v>
      </c>
      <c r="E1" s="2" t="s">
        <v>153</v>
      </c>
      <c r="F1" s="2" t="s">
        <v>154</v>
      </c>
    </row>
    <row r="2" spans="1:6" x14ac:dyDescent="0.2">
      <c r="A2" s="2" t="s">
        <v>192</v>
      </c>
      <c r="B2" s="2" t="s">
        <v>79</v>
      </c>
      <c r="D2" s="2" t="s">
        <v>205</v>
      </c>
      <c r="E2" s="177" t="s">
        <v>68</v>
      </c>
      <c r="F2">
        <v>5</v>
      </c>
    </row>
    <row r="3" spans="1:6" x14ac:dyDescent="0.2">
      <c r="A3" s="2" t="s">
        <v>164</v>
      </c>
      <c r="B3" s="2" t="s">
        <v>77</v>
      </c>
      <c r="C3" s="2" t="s">
        <v>489</v>
      </c>
      <c r="D3" s="2" t="s">
        <v>65</v>
      </c>
      <c r="E3" s="177" t="s">
        <v>67</v>
      </c>
    </row>
    <row r="4" spans="1:6" x14ac:dyDescent="0.2">
      <c r="A4" s="2" t="s">
        <v>172</v>
      </c>
      <c r="B4" s="2" t="s">
        <v>69</v>
      </c>
      <c r="C4" s="2" t="s">
        <v>5</v>
      </c>
      <c r="D4" s="2" t="s">
        <v>66</v>
      </c>
      <c r="E4" s="2">
        <v>14</v>
      </c>
    </row>
    <row r="5" spans="1:6" x14ac:dyDescent="0.2">
      <c r="A5" s="2" t="s">
        <v>198</v>
      </c>
      <c r="B5" s="2" t="s">
        <v>81</v>
      </c>
      <c r="C5" s="2" t="s">
        <v>49</v>
      </c>
      <c r="D5" s="2" t="s">
        <v>89</v>
      </c>
      <c r="E5" s="2">
        <v>9</v>
      </c>
    </row>
    <row r="6" spans="1:6" x14ac:dyDescent="0.2">
      <c r="A6" s="2" t="s">
        <v>203</v>
      </c>
      <c r="C6" s="2" t="s">
        <v>50</v>
      </c>
      <c r="D6" s="2" t="s">
        <v>177</v>
      </c>
      <c r="E6" s="2">
        <v>7</v>
      </c>
    </row>
    <row r="7" spans="1:6" x14ac:dyDescent="0.2">
      <c r="A7" s="2" t="s">
        <v>208</v>
      </c>
      <c r="B7" s="2" t="s">
        <v>93</v>
      </c>
      <c r="C7" s="2" t="s">
        <v>51</v>
      </c>
      <c r="D7" s="2" t="s">
        <v>178</v>
      </c>
      <c r="E7" s="2">
        <v>6</v>
      </c>
    </row>
    <row r="8" spans="1:6" x14ac:dyDescent="0.2">
      <c r="A8" s="2" t="s">
        <v>211</v>
      </c>
      <c r="B8" s="2" t="s">
        <v>91</v>
      </c>
      <c r="C8" s="2" t="s">
        <v>53</v>
      </c>
      <c r="D8" s="2" t="s">
        <v>64</v>
      </c>
      <c r="E8" s="2">
        <v>5</v>
      </c>
    </row>
    <row r="9" spans="1:6" x14ac:dyDescent="0.2">
      <c r="B9" s="2" t="s">
        <v>90</v>
      </c>
      <c r="C9" s="2" t="s">
        <v>52</v>
      </c>
      <c r="D9" s="2" t="s">
        <v>169</v>
      </c>
      <c r="E9" s="2">
        <v>4</v>
      </c>
    </row>
    <row r="10" spans="1:6" x14ac:dyDescent="0.2">
      <c r="B10" s="2" t="s">
        <v>92</v>
      </c>
      <c r="C10" s="2" t="s">
        <v>55</v>
      </c>
      <c r="D10" s="2" t="s">
        <v>157</v>
      </c>
      <c r="E10" s="2">
        <v>3</v>
      </c>
    </row>
    <row r="11" spans="1:6" x14ac:dyDescent="0.2">
      <c r="B11" s="2" t="s">
        <v>109</v>
      </c>
      <c r="C11" s="2" t="s">
        <v>48</v>
      </c>
      <c r="D11" s="2" t="s">
        <v>72</v>
      </c>
      <c r="E11" s="2">
        <v>2</v>
      </c>
    </row>
    <row r="12" spans="1:6" x14ac:dyDescent="0.2">
      <c r="C12" s="2" t="s">
        <v>56</v>
      </c>
      <c r="D12" s="2" t="s">
        <v>165</v>
      </c>
      <c r="E12" s="2">
        <v>1</v>
      </c>
    </row>
    <row r="13" spans="1:6" x14ac:dyDescent="0.2">
      <c r="B13" s="2" t="s">
        <v>71</v>
      </c>
      <c r="C13" s="2" t="s">
        <v>54</v>
      </c>
      <c r="D13" s="2" t="s">
        <v>175</v>
      </c>
    </row>
    <row r="14" spans="1:6" x14ac:dyDescent="0.2">
      <c r="B14" s="2" t="s">
        <v>82</v>
      </c>
      <c r="C14" s="2" t="s">
        <v>57</v>
      </c>
      <c r="D14" s="2" t="s">
        <v>161</v>
      </c>
    </row>
    <row r="15" spans="1:6" x14ac:dyDescent="0.2">
      <c r="B15" s="2" t="s">
        <v>80</v>
      </c>
      <c r="C15" s="2" t="s">
        <v>58</v>
      </c>
      <c r="D15" s="2" t="s">
        <v>171</v>
      </c>
    </row>
    <row r="16" spans="1:6" x14ac:dyDescent="0.2">
      <c r="B16" s="2" t="s">
        <v>76</v>
      </c>
      <c r="C16" s="2" t="s">
        <v>59</v>
      </c>
      <c r="D16" s="2" t="s">
        <v>74</v>
      </c>
    </row>
    <row r="17" spans="1:4" x14ac:dyDescent="0.2">
      <c r="A17" s="2" t="s">
        <v>121</v>
      </c>
      <c r="B17" s="2" t="s">
        <v>113</v>
      </c>
      <c r="C17" s="2" t="s">
        <v>94</v>
      </c>
      <c r="D17" s="2" t="s">
        <v>63</v>
      </c>
    </row>
    <row r="18" spans="1:4" x14ac:dyDescent="0.2">
      <c r="A18" s="2" t="s">
        <v>167</v>
      </c>
      <c r="C18" s="2" t="s">
        <v>95</v>
      </c>
      <c r="D18" s="2" t="s">
        <v>216</v>
      </c>
    </row>
    <row r="19" spans="1:4" x14ac:dyDescent="0.2">
      <c r="B19" s="2" t="s">
        <v>108</v>
      </c>
      <c r="C19" s="2" t="s">
        <v>96</v>
      </c>
      <c r="D19" s="2" t="s">
        <v>231</v>
      </c>
    </row>
    <row r="20" spans="1:4" x14ac:dyDescent="0.2">
      <c r="B20" s="2" t="s">
        <v>78</v>
      </c>
      <c r="C20" s="2" t="s">
        <v>97</v>
      </c>
      <c r="D20" s="2" t="s">
        <v>234</v>
      </c>
    </row>
    <row r="21" spans="1:4" x14ac:dyDescent="0.2">
      <c r="C21" s="2" t="s">
        <v>98</v>
      </c>
      <c r="D21" s="2" t="s">
        <v>237</v>
      </c>
    </row>
    <row r="22" spans="1:4" x14ac:dyDescent="0.2">
      <c r="B22" s="2" t="s">
        <v>88</v>
      </c>
      <c r="C22" s="2" t="s">
        <v>99</v>
      </c>
      <c r="D22" s="2" t="s">
        <v>263</v>
      </c>
    </row>
    <row r="23" spans="1:4" x14ac:dyDescent="0.2">
      <c r="C23" s="2" t="s">
        <v>110</v>
      </c>
      <c r="D23" s="2" t="s">
        <v>266</v>
      </c>
    </row>
    <row r="24" spans="1:4" x14ac:dyDescent="0.2">
      <c r="D24" s="2" t="s">
        <v>268</v>
      </c>
    </row>
    <row r="25" spans="1:4" x14ac:dyDescent="0.2">
      <c r="D25" s="2" t="s">
        <v>271</v>
      </c>
    </row>
    <row r="26" spans="1:4" x14ac:dyDescent="0.2">
      <c r="D26" s="2" t="s">
        <v>297</v>
      </c>
    </row>
    <row r="27" spans="1:4" x14ac:dyDescent="0.2">
      <c r="D27" s="2" t="s">
        <v>338</v>
      </c>
    </row>
    <row r="33" spans="1:1" x14ac:dyDescent="0.2">
      <c r="A33" s="2" t="s">
        <v>122</v>
      </c>
    </row>
    <row r="34" spans="1:1" x14ac:dyDescent="0.2">
      <c r="A34" s="2" t="s">
        <v>189</v>
      </c>
    </row>
    <row r="35" spans="1:1" x14ac:dyDescent="0.2">
      <c r="A35" s="2" t="s">
        <v>183</v>
      </c>
    </row>
    <row r="36" spans="1:1" x14ac:dyDescent="0.2">
      <c r="A36" s="2" t="s">
        <v>185</v>
      </c>
    </row>
    <row r="37" spans="1:1" x14ac:dyDescent="0.2">
      <c r="A37" s="2" t="s">
        <v>181</v>
      </c>
    </row>
    <row r="38" spans="1:1" x14ac:dyDescent="0.2">
      <c r="A38" s="2" t="s">
        <v>197</v>
      </c>
    </row>
    <row r="39" spans="1:1" x14ac:dyDescent="0.2">
      <c r="A39" s="2" t="s">
        <v>199</v>
      </c>
    </row>
    <row r="40" spans="1:1" x14ac:dyDescent="0.2">
      <c r="A40" s="178" t="s">
        <v>215</v>
      </c>
    </row>
    <row r="51" spans="1:1" x14ac:dyDescent="0.2">
      <c r="A51" s="2" t="s">
        <v>123</v>
      </c>
    </row>
    <row r="52" spans="1:1" x14ac:dyDescent="0.2">
      <c r="A52" s="2" t="s">
        <v>194</v>
      </c>
    </row>
    <row r="53" spans="1:1" x14ac:dyDescent="0.2">
      <c r="A53" s="178" t="s">
        <v>217</v>
      </c>
    </row>
    <row r="62" spans="1:1" x14ac:dyDescent="0.2">
      <c r="A62" s="2" t="s">
        <v>195</v>
      </c>
    </row>
    <row r="63" spans="1:1" x14ac:dyDescent="0.2">
      <c r="A63" s="2" t="s">
        <v>196</v>
      </c>
    </row>
    <row r="72" spans="1:1" x14ac:dyDescent="0.2">
      <c r="A72" s="2" t="s">
        <v>124</v>
      </c>
    </row>
    <row r="73" spans="1:1" x14ac:dyDescent="0.2">
      <c r="A73" s="2" t="s">
        <v>125</v>
      </c>
    </row>
    <row r="88" spans="1:1" x14ac:dyDescent="0.2">
      <c r="A88" s="2" t="s">
        <v>126</v>
      </c>
    </row>
    <row r="89" spans="1:1" x14ac:dyDescent="0.2">
      <c r="A89" s="2" t="s">
        <v>188</v>
      </c>
    </row>
    <row r="90" spans="1:1" x14ac:dyDescent="0.2">
      <c r="A90" s="2" t="s">
        <v>191</v>
      </c>
    </row>
    <row r="91" spans="1:1" x14ac:dyDescent="0.2">
      <c r="A91" s="2" t="s">
        <v>180</v>
      </c>
    </row>
    <row r="106" spans="1:1" x14ac:dyDescent="0.2">
      <c r="A106" s="2" t="s">
        <v>127</v>
      </c>
    </row>
    <row r="107" spans="1:1" x14ac:dyDescent="0.2">
      <c r="A107" s="2" t="s">
        <v>168</v>
      </c>
    </row>
    <row r="108" spans="1:1" x14ac:dyDescent="0.2">
      <c r="A108" s="2" t="s">
        <v>170</v>
      </c>
    </row>
    <row r="109" spans="1:1" x14ac:dyDescent="0.2">
      <c r="A109" s="2" t="s">
        <v>179</v>
      </c>
    </row>
    <row r="126" spans="1:1" x14ac:dyDescent="0.2">
      <c r="A126" s="2" t="s">
        <v>128</v>
      </c>
    </row>
    <row r="127" spans="1:1" x14ac:dyDescent="0.2">
      <c r="A127" s="2" t="s">
        <v>213</v>
      </c>
    </row>
    <row r="143" spans="1:1" x14ac:dyDescent="0.2">
      <c r="A143" s="2" t="s">
        <v>129</v>
      </c>
    </row>
    <row r="144" spans="1:1" x14ac:dyDescent="0.2">
      <c r="A144" s="2" t="s">
        <v>184</v>
      </c>
    </row>
    <row r="145" spans="1:1" x14ac:dyDescent="0.2">
      <c r="A145" s="2" t="s">
        <v>173</v>
      </c>
    </row>
    <row r="146" spans="1:1" x14ac:dyDescent="0.2">
      <c r="A146" s="2" t="s">
        <v>160</v>
      </c>
    </row>
    <row r="161" spans="1:1" x14ac:dyDescent="0.2">
      <c r="A161" s="2" t="s">
        <v>130</v>
      </c>
    </row>
    <row r="162" spans="1:1" x14ac:dyDescent="0.2">
      <c r="A162" s="2" t="s">
        <v>202</v>
      </c>
    </row>
    <row r="179" spans="1:1" x14ac:dyDescent="0.2">
      <c r="A179" s="2" t="s">
        <v>131</v>
      </c>
    </row>
    <row r="180" spans="1:1" x14ac:dyDescent="0.2">
      <c r="A180" s="2" t="s">
        <v>186</v>
      </c>
    </row>
    <row r="199" spans="1:1" x14ac:dyDescent="0.2">
      <c r="A199" s="2" t="s">
        <v>132</v>
      </c>
    </row>
    <row r="200" spans="1:1" x14ac:dyDescent="0.2">
      <c r="A200" s="2" t="s">
        <v>190</v>
      </c>
    </row>
    <row r="201" spans="1:1" x14ac:dyDescent="0.2">
      <c r="A201" s="2" t="s">
        <v>200</v>
      </c>
    </row>
    <row r="202" spans="1:1" x14ac:dyDescent="0.2">
      <c r="A202" s="2" t="s">
        <v>201</v>
      </c>
    </row>
    <row r="203" spans="1:1" x14ac:dyDescent="0.2">
      <c r="A203" s="2" t="s">
        <v>207</v>
      </c>
    </row>
    <row r="204" spans="1:1" x14ac:dyDescent="0.2">
      <c r="A204" s="2" t="s">
        <v>209</v>
      </c>
    </row>
    <row r="205" spans="1:1" x14ac:dyDescent="0.2">
      <c r="A205" s="2" t="s">
        <v>214</v>
      </c>
    </row>
    <row r="227" spans="1:1" x14ac:dyDescent="0.2">
      <c r="A227" s="2" t="s">
        <v>133</v>
      </c>
    </row>
    <row r="228" spans="1:1" x14ac:dyDescent="0.2">
      <c r="A228" s="2" t="s">
        <v>156</v>
      </c>
    </row>
    <row r="229" spans="1:1" x14ac:dyDescent="0.2">
      <c r="A229" s="2" t="s">
        <v>182</v>
      </c>
    </row>
    <row r="244" spans="1:1" x14ac:dyDescent="0.2">
      <c r="A244" s="2" t="s">
        <v>134</v>
      </c>
    </row>
    <row r="245" spans="1:1" x14ac:dyDescent="0.2">
      <c r="A245" s="2" t="s">
        <v>135</v>
      </c>
    </row>
    <row r="260" spans="1:1" x14ac:dyDescent="0.2">
      <c r="A260" s="2" t="s">
        <v>136</v>
      </c>
    </row>
    <row r="261" spans="1:1" x14ac:dyDescent="0.2">
      <c r="A261" s="2" t="s">
        <v>137</v>
      </c>
    </row>
    <row r="282" spans="1:1" x14ac:dyDescent="0.2">
      <c r="A282" s="2" t="s">
        <v>138</v>
      </c>
    </row>
    <row r="283" spans="1:1" x14ac:dyDescent="0.2">
      <c r="A283" s="2" t="s">
        <v>139</v>
      </c>
    </row>
    <row r="295" spans="1:1" x14ac:dyDescent="0.2">
      <c r="A295" s="2" t="s">
        <v>140</v>
      </c>
    </row>
    <row r="296" spans="1:1" x14ac:dyDescent="0.2">
      <c r="A296" s="2" t="s">
        <v>162</v>
      </c>
    </row>
    <row r="297" spans="1:1" x14ac:dyDescent="0.2">
      <c r="A297" s="2" t="s">
        <v>174</v>
      </c>
    </row>
    <row r="298" spans="1:1" x14ac:dyDescent="0.2">
      <c r="A298" s="2" t="s">
        <v>176</v>
      </c>
    </row>
    <row r="299" spans="1:1" x14ac:dyDescent="0.2">
      <c r="A299" s="178" t="s">
        <v>218</v>
      </c>
    </row>
    <row r="312" spans="1:1" x14ac:dyDescent="0.2">
      <c r="A312" s="2" t="s">
        <v>141</v>
      </c>
    </row>
    <row r="313" spans="1:1" x14ac:dyDescent="0.2">
      <c r="A313" s="2" t="s">
        <v>193</v>
      </c>
    </row>
    <row r="314" spans="1:1" x14ac:dyDescent="0.2">
      <c r="A314" s="2" t="s">
        <v>210</v>
      </c>
    </row>
    <row r="315" spans="1:1" x14ac:dyDescent="0.2">
      <c r="A315" s="2" t="s">
        <v>212</v>
      </c>
    </row>
    <row r="332" spans="1:1" x14ac:dyDescent="0.2">
      <c r="A332" s="2" t="s">
        <v>4</v>
      </c>
    </row>
    <row r="333" spans="1:1" x14ac:dyDescent="0.2">
      <c r="A333" s="2" t="s">
        <v>187</v>
      </c>
    </row>
    <row r="334" spans="1:1" x14ac:dyDescent="0.2">
      <c r="A334" s="2" t="s">
        <v>204</v>
      </c>
    </row>
    <row r="348" spans="1:1" x14ac:dyDescent="0.2">
      <c r="A348" s="2" t="s">
        <v>142</v>
      </c>
    </row>
    <row r="349" spans="1:1" x14ac:dyDescent="0.2">
      <c r="A349" s="2" t="s">
        <v>143</v>
      </c>
    </row>
    <row r="362" spans="1:1" x14ac:dyDescent="0.2">
      <c r="A362" s="2" t="s">
        <v>144</v>
      </c>
    </row>
    <row r="363" spans="1:1" x14ac:dyDescent="0.2">
      <c r="A363" s="2" t="s">
        <v>163</v>
      </c>
    </row>
    <row r="377" spans="1:1" x14ac:dyDescent="0.2">
      <c r="A377" s="2" t="s">
        <v>145</v>
      </c>
    </row>
    <row r="378" spans="1:1" x14ac:dyDescent="0.2">
      <c r="A378" s="2" t="s">
        <v>146</v>
      </c>
    </row>
    <row r="390" spans="1:1" x14ac:dyDescent="0.2">
      <c r="A390" s="2" t="s">
        <v>147</v>
      </c>
    </row>
    <row r="391" spans="1:1" x14ac:dyDescent="0.2">
      <c r="A391" s="2" t="s">
        <v>148</v>
      </c>
    </row>
    <row r="404" spans="1:1" x14ac:dyDescent="0.2">
      <c r="A404" s="2" t="s">
        <v>149</v>
      </c>
    </row>
    <row r="405" spans="1:1" x14ac:dyDescent="0.2">
      <c r="A405" s="2" t="s">
        <v>166</v>
      </c>
    </row>
    <row r="406" spans="1:1" x14ac:dyDescent="0.2">
      <c r="A406" s="2" t="s">
        <v>206</v>
      </c>
    </row>
  </sheetData>
  <sortState ref="D3:D17">
    <sortCondition ref="D2"/>
  </sortState>
  <pageMargins left="0.511811024" right="0.511811024" top="0.78740157499999996" bottom="0.78740157499999996" header="0.31496062000000002" footer="0.31496062000000002"/>
  <pageSetup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22</vt:i4>
      </vt:variant>
    </vt:vector>
  </HeadingPairs>
  <TitlesOfParts>
    <vt:vector size="39" baseType="lpstr">
      <vt:lpstr>20+</vt:lpstr>
      <vt:lpstr>25+</vt:lpstr>
      <vt:lpstr>30+</vt:lpstr>
      <vt:lpstr>35+</vt:lpstr>
      <vt:lpstr>40+</vt:lpstr>
      <vt:lpstr>45+</vt:lpstr>
      <vt:lpstr>50+</vt:lpstr>
      <vt:lpstr>55+</vt:lpstr>
      <vt:lpstr>60+</vt:lpstr>
      <vt:lpstr>65+</vt:lpstr>
      <vt:lpstr>70+</vt:lpstr>
      <vt:lpstr>75+</vt:lpstr>
      <vt:lpstr>80+</vt:lpstr>
      <vt:lpstr>85+ | 90+</vt:lpstr>
      <vt:lpstr>REVEZ. 1ª+2ª+3ª+4ªetapa</vt:lpstr>
      <vt:lpstr>Pont. Equipes</vt:lpstr>
      <vt:lpstr>DADOS</vt:lpstr>
      <vt:lpstr>'20+'!Area_de_impressao</vt:lpstr>
      <vt:lpstr>'25+'!Area_de_impressao</vt:lpstr>
      <vt:lpstr>'30+'!Area_de_impressao</vt:lpstr>
      <vt:lpstr>'35+'!Area_de_impressao</vt:lpstr>
      <vt:lpstr>'40+'!Area_de_impressao</vt:lpstr>
      <vt:lpstr>'45+'!Area_de_impressao</vt:lpstr>
      <vt:lpstr>'50+'!Area_de_impressao</vt:lpstr>
      <vt:lpstr>'55+'!Area_de_impressao</vt:lpstr>
      <vt:lpstr>'60+'!Area_de_impressao</vt:lpstr>
      <vt:lpstr>'65+'!Area_de_impressao</vt:lpstr>
      <vt:lpstr>'70+'!Area_de_impressao</vt:lpstr>
      <vt:lpstr>'75+'!Area_de_impressao</vt:lpstr>
      <vt:lpstr>'80+'!Area_de_impressao</vt:lpstr>
      <vt:lpstr>'85+ | 90+'!Area_de_impressao</vt:lpstr>
      <vt:lpstr>'Pont. Equipes'!Area_de_impressao</vt:lpstr>
      <vt:lpstr>'REVEZ. 1ª+2ª+3ª+4ªetapa'!Area_de_impressao</vt:lpstr>
      <vt:lpstr>BONIFICAÇÃO</vt:lpstr>
      <vt:lpstr>COLOCAÇÃO</vt:lpstr>
      <vt:lpstr>ENTIDADE</vt:lpstr>
      <vt:lpstr>NOMES</vt:lpstr>
      <vt:lpstr>PONTUAÇÃO</vt:lpstr>
      <vt:lpstr>PROVAS</vt:lpstr>
    </vt:vector>
  </TitlesOfParts>
  <Company>Assoc. Masters Paraná de Natação - AMPN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Pontuação 10º Meeting Paranaense - 2007</dc:title>
  <dc:subject>pont. individual e de equipes</dc:subject>
  <dc:creator>DELNY OCANHA</dc:creator>
  <cp:keywords>pontuação, individual, equipes, revezamento, 2007</cp:keywords>
  <cp:lastModifiedBy>SPRINT</cp:lastModifiedBy>
  <cp:lastPrinted>2014-11-02T21:29:36Z</cp:lastPrinted>
  <dcterms:created xsi:type="dcterms:W3CDTF">2001-09-17T14:01:43Z</dcterms:created>
  <dcterms:modified xsi:type="dcterms:W3CDTF">2014-11-06T17:42:59Z</dcterms:modified>
</cp:coreProperties>
</file>